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0736" windowHeight="10488" activeTab="2"/>
  </bookViews>
  <sheets>
    <sheet name="Koptāme" sheetId="1" r:id="rId1"/>
    <sheet name="Tintes drukas" sheetId="2" r:id="rId2"/>
    <sheet name="Lāzerdrukas" sheetId="3" r:id="rId3"/>
  </sheets>
  <definedNames/>
  <calcPr fullCalcOnLoad="1"/>
</workbook>
</file>

<file path=xl/sharedStrings.xml><?xml version="1.0" encoding="utf-8"?>
<sst xmlns="http://schemas.openxmlformats.org/spreadsheetml/2006/main" count="189" uniqueCount="160">
  <si>
    <t>Printera modelis</t>
  </si>
  <si>
    <t>Kartridžs</t>
  </si>
  <si>
    <t xml:space="preserve">Cena oriģinālam kartridžam, </t>
  </si>
  <si>
    <t>EUR bez PVN</t>
  </si>
  <si>
    <t xml:space="preserve">Cena alternatīvam kartridžam, </t>
  </si>
  <si>
    <t xml:space="preserve">EUR bez PVN </t>
  </si>
  <si>
    <t>HP DeskJet 1220C</t>
  </si>
  <si>
    <t>HP45(51645A)</t>
  </si>
  <si>
    <t>HP78(C6578DN)</t>
  </si>
  <si>
    <t>HP DeskJet1280</t>
  </si>
  <si>
    <t>HP DeskJet6122</t>
  </si>
  <si>
    <t>HP DeskJet 5740</t>
  </si>
  <si>
    <t>H 338(C8765W)</t>
  </si>
  <si>
    <t>HP339(C8767W)</t>
  </si>
  <si>
    <t>HP343(C8766W)</t>
  </si>
  <si>
    <t>HP344(C9363W)</t>
  </si>
  <si>
    <t>HP DeskJet 710C</t>
  </si>
  <si>
    <t>HP23(C1823D)</t>
  </si>
  <si>
    <t>Canon Pixma IX5000</t>
  </si>
  <si>
    <t>CLI-8C</t>
  </si>
  <si>
    <t>CLI-8M</t>
  </si>
  <si>
    <t>CLI-8Y</t>
  </si>
  <si>
    <t>PGI-5BK</t>
  </si>
  <si>
    <t>Canon IX 7000, A3</t>
  </si>
  <si>
    <t>PGI-7BK</t>
  </si>
  <si>
    <t>PGI-9PBK</t>
  </si>
  <si>
    <t>PGI-9C</t>
  </si>
  <si>
    <t>PGI-9M</t>
  </si>
  <si>
    <t>PGI-9Y</t>
  </si>
  <si>
    <t>PGI-9Clear</t>
  </si>
  <si>
    <t>Canon Pixma IX 6500, A3</t>
  </si>
  <si>
    <t>CLI-526BK</t>
  </si>
  <si>
    <t>CLI-526GY</t>
  </si>
  <si>
    <t>CLI-526Y</t>
  </si>
  <si>
    <t>CLI-526C</t>
  </si>
  <si>
    <t>CLI-526BM</t>
  </si>
  <si>
    <t>PGI-525BK</t>
  </si>
  <si>
    <t>HP DeskJet 1210C</t>
  </si>
  <si>
    <t>56 (C6656AN)</t>
  </si>
  <si>
    <t>57 (C6657A)</t>
  </si>
  <si>
    <t>HP DeskJet 840C</t>
  </si>
  <si>
    <t>HP 15(C6615DE)</t>
  </si>
  <si>
    <t>HP 17(C6625AE)</t>
  </si>
  <si>
    <t>HP Oficcejet 5610</t>
  </si>
  <si>
    <t>HP 21(C9351AE)</t>
  </si>
  <si>
    <t>HP 22(C9352AE)</t>
  </si>
  <si>
    <t>Canon Pixma MP270</t>
  </si>
  <si>
    <t>PG-510</t>
  </si>
  <si>
    <t>CL-511</t>
  </si>
  <si>
    <t>PG-512</t>
  </si>
  <si>
    <t>CL-513</t>
  </si>
  <si>
    <t>Brother J6520DW</t>
  </si>
  <si>
    <t>LC123BK</t>
  </si>
  <si>
    <t>LC123C</t>
  </si>
  <si>
    <t>LC123Y</t>
  </si>
  <si>
    <t>LC123M</t>
  </si>
  <si>
    <t>HP Desjet 6122 Series</t>
  </si>
  <si>
    <t>KOPĀ</t>
  </si>
  <si>
    <t>PVN _____ %</t>
  </si>
  <si>
    <t>KOPĀ AR PVN</t>
  </si>
  <si>
    <t>TINTES DRUKAS PRINTERI</t>
  </si>
  <si>
    <t>Toneris</t>
  </si>
  <si>
    <t xml:space="preserve">Cena tikai uzpildei, </t>
  </si>
  <si>
    <t xml:space="preserve">Cena uzpildei + atjaunošanai, </t>
  </si>
  <si>
    <t>HP LaserJet1022</t>
  </si>
  <si>
    <t>HP Q2612A</t>
  </si>
  <si>
    <t>HP LaserJet1020</t>
  </si>
  <si>
    <t>HP LaserJet1010</t>
  </si>
  <si>
    <t>HP LaserJet 1300</t>
  </si>
  <si>
    <t>HP Q2613A</t>
  </si>
  <si>
    <t>HP Q2613X</t>
  </si>
  <si>
    <t>HP LaserJet 1320</t>
  </si>
  <si>
    <t>HP Q5949A</t>
  </si>
  <si>
    <t>HP Q5949X</t>
  </si>
  <si>
    <t>HP LaserJet 1100</t>
  </si>
  <si>
    <t>HP C4092A</t>
  </si>
  <si>
    <t>HP LaserJet 1200</t>
  </si>
  <si>
    <t>HP C7115A</t>
  </si>
  <si>
    <t>HP C7115X</t>
  </si>
  <si>
    <t>Samgung ML-1210</t>
  </si>
  <si>
    <t>ML1210D3</t>
  </si>
  <si>
    <t>Samgung ML-1750</t>
  </si>
  <si>
    <t>ML1710D3</t>
  </si>
  <si>
    <t>Epson ACULASER M2000DN</t>
  </si>
  <si>
    <t>M2000</t>
  </si>
  <si>
    <t>Epson ACULASER M2000D</t>
  </si>
  <si>
    <t>Epson ACULASER M2400</t>
  </si>
  <si>
    <t>M2400</t>
  </si>
  <si>
    <t>HP Laser Jet CP1525n color</t>
  </si>
  <si>
    <t>128A (CE320A)</t>
  </si>
  <si>
    <t>128A (CE321A)</t>
  </si>
  <si>
    <t>128A (CE323A)</t>
  </si>
  <si>
    <t>128A (CE322A)</t>
  </si>
  <si>
    <t>CANON-I-Sensys MF8080CW</t>
  </si>
  <si>
    <t>716 Black</t>
  </si>
  <si>
    <t>716 Magenta</t>
  </si>
  <si>
    <t>716 Yellow</t>
  </si>
  <si>
    <t>716 Cyan</t>
  </si>
  <si>
    <t>Lexmark X543dn Color</t>
  </si>
  <si>
    <t>LX-C540H2K melns</t>
  </si>
  <si>
    <t>LX-C540H2K dzeltens</t>
  </si>
  <si>
    <t>LX-C540H2K zils</t>
  </si>
  <si>
    <t>LX-C540H2K sarkans</t>
  </si>
  <si>
    <t>CANON-I-Sensys LBP6200d</t>
  </si>
  <si>
    <t>CRG-726 = HP CE278A</t>
  </si>
  <si>
    <t>HP Laser Jet PRO P1102W</t>
  </si>
  <si>
    <t>HP CE285A</t>
  </si>
  <si>
    <t>HP Laser Jet PRO 1606DN</t>
  </si>
  <si>
    <t>HP CE278A = CRG-726</t>
  </si>
  <si>
    <t>HP LaserJet 1018</t>
  </si>
  <si>
    <t>HP 12A (Q2612A)</t>
  </si>
  <si>
    <t>HP LaserJet 1000</t>
  </si>
  <si>
    <t>Samgung ML-2015</t>
  </si>
  <si>
    <t>ML-2010D3</t>
  </si>
  <si>
    <t>CLP-510D7K</t>
  </si>
  <si>
    <t>CLP-510D5C</t>
  </si>
  <si>
    <t>CLP-510D5M</t>
  </si>
  <si>
    <t>CLP-510D5Y</t>
  </si>
  <si>
    <t>HP Color Laser Jet 2600N</t>
  </si>
  <si>
    <t>HP Q6003A</t>
  </si>
  <si>
    <t>HP Q6002A</t>
  </si>
  <si>
    <t>HP Q6001A</t>
  </si>
  <si>
    <t>HP Q6000A</t>
  </si>
  <si>
    <t>Canon L220 (fax)</t>
  </si>
  <si>
    <t>CAN FX-3</t>
  </si>
  <si>
    <t>HP LJ PI606 DN</t>
  </si>
  <si>
    <t>CE278A</t>
  </si>
  <si>
    <t>Brother HL-2250DN</t>
  </si>
  <si>
    <t>TN-2220</t>
  </si>
  <si>
    <t>HP LaserJet 1020</t>
  </si>
  <si>
    <t>HP LaserJet 1022</t>
  </si>
  <si>
    <t>HP Color LaserJet Pro MFP M176n</t>
  </si>
  <si>
    <t>CF350A (melns)</t>
  </si>
  <si>
    <t>CF351A (zils)</t>
  </si>
  <si>
    <t>CF352A (dzeltens)</t>
  </si>
  <si>
    <t>CF353A (sarkans)</t>
  </si>
  <si>
    <t>Cena jaunam analogam,</t>
  </si>
  <si>
    <t>1-3 un 6-7 kolonnas aizpilda Pasūtītājs</t>
  </si>
  <si>
    <t>4-5 un 8 kolonnu aizpilda Pretendents</t>
  </si>
  <si>
    <t>9 kolonnu aprēķina MS Excel, sareizinot 7 aili ar 8 aili</t>
  </si>
  <si>
    <t>LĀZERDRUKAS PRINTERI</t>
  </si>
  <si>
    <t>Koptāme</t>
  </si>
  <si>
    <t>Lāzerdruka</t>
  </si>
  <si>
    <t>Tintes druka</t>
  </si>
  <si>
    <t>Kopā</t>
  </si>
  <si>
    <t>PVN 21%</t>
  </si>
  <si>
    <t>Kopā ar PVN</t>
  </si>
  <si>
    <t>Cena uzpildei + atjaunošana, EUR bez PVN</t>
  </si>
  <si>
    <t>Cena oriģinālam kartridžam, EUR bez PVN</t>
  </si>
  <si>
    <t>Cena alternatīvam kartridžam, EUR bez PVN</t>
  </si>
  <si>
    <t>Cena tikai uzpildei,        EUR bez PVN</t>
  </si>
  <si>
    <t>Cena jaunam analogam,   EUR bez PVN</t>
  </si>
  <si>
    <t>Samgung CLP-510 
(ALL color)</t>
  </si>
  <si>
    <t>Brother 2340</t>
  </si>
  <si>
    <t>TN-2330</t>
  </si>
  <si>
    <t>Samsung SCX-4216</t>
  </si>
  <si>
    <t>SCX-4216D3</t>
  </si>
  <si>
    <t>Ailes, kas iekrāsotas ar dzeltenu netiek aizpildītas!!!</t>
  </si>
  <si>
    <t>Pretendents aizpilda cenu par vienu vienību katrā pozīcijā</t>
  </si>
  <si>
    <t>Koptāme tiek aizpildīta automātiski, savadaot vienības cenas par katru pozīciju tintes un lāzerdrukas printeriem!!!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</si>
</sst>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2" fontId="44" fillId="0" borderId="11" xfId="0" applyNumberFormat="1" applyFont="1" applyBorder="1" applyAlignment="1">
      <alignment vertical="center" wrapText="1"/>
    </xf>
    <xf numFmtId="2" fontId="44" fillId="0" borderId="12" xfId="0" applyNumberFormat="1" applyFont="1" applyBorder="1" applyAlignment="1">
      <alignment vertical="center" wrapText="1"/>
    </xf>
    <xf numFmtId="2" fontId="44" fillId="0" borderId="13" xfId="0" applyNumberFormat="1" applyFont="1" applyBorder="1" applyAlignment="1">
      <alignment vertical="center" wrapText="1"/>
    </xf>
    <xf numFmtId="2" fontId="44" fillId="0" borderId="14" xfId="0" applyNumberFormat="1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2" fontId="47" fillId="0" borderId="0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44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9" fillId="0" borderId="0" xfId="55" applyFont="1" applyFill="1" applyBorder="1" applyAlignment="1">
      <alignment/>
      <protection/>
    </xf>
    <xf numFmtId="0" fontId="0" fillId="0" borderId="0" xfId="0" applyFont="1" applyAlignment="1">
      <alignment/>
    </xf>
    <xf numFmtId="4" fontId="49" fillId="0" borderId="0" xfId="55" applyNumberFormat="1" applyFont="1" applyAlignment="1">
      <alignment/>
      <protection/>
    </xf>
    <xf numFmtId="2" fontId="44" fillId="0" borderId="16" xfId="0" applyNumberFormat="1" applyFont="1" applyBorder="1" applyAlignment="1">
      <alignment horizontal="right" vertical="center" wrapText="1"/>
    </xf>
    <xf numFmtId="0" fontId="43" fillId="33" borderId="17" xfId="0" applyFont="1" applyFill="1" applyBorder="1" applyAlignment="1">
      <alignment horizontal="center" vertical="center" wrapText="1"/>
    </xf>
    <xf numFmtId="2" fontId="44" fillId="0" borderId="18" xfId="0" applyNumberFormat="1" applyFont="1" applyBorder="1" applyAlignment="1">
      <alignment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2" fontId="48" fillId="0" borderId="19" xfId="0" applyNumberFormat="1" applyFont="1" applyBorder="1" applyAlignment="1">
      <alignment horizontal="center" vertical="center" wrapText="1"/>
    </xf>
    <xf numFmtId="2" fontId="44" fillId="0" borderId="20" xfId="0" applyNumberFormat="1" applyFont="1" applyBorder="1" applyAlignment="1">
      <alignment horizontal="right" vertical="center"/>
    </xf>
    <xf numFmtId="2" fontId="44" fillId="0" borderId="13" xfId="0" applyNumberFormat="1" applyFont="1" applyBorder="1" applyAlignment="1">
      <alignment horizontal="right" vertical="center" wrapText="1"/>
    </xf>
    <xf numFmtId="2" fontId="50" fillId="0" borderId="19" xfId="0" applyNumberFormat="1" applyFont="1" applyBorder="1" applyAlignment="1">
      <alignment horizontal="center" vertical="center" wrapText="1"/>
    </xf>
    <xf numFmtId="2" fontId="51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19" xfId="0" applyNumberForma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2" fontId="51" fillId="34" borderId="19" xfId="0" applyNumberFormat="1" applyFont="1" applyFill="1" applyBorder="1" applyAlignment="1">
      <alignment horizontal="center" vertical="center" wrapText="1"/>
    </xf>
    <xf numFmtId="2" fontId="50" fillId="34" borderId="19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2" fontId="41" fillId="0" borderId="19" xfId="0" applyNumberFormat="1" applyFont="1" applyBorder="1" applyAlignment="1">
      <alignment/>
    </xf>
    <xf numFmtId="0" fontId="0" fillId="0" borderId="0" xfId="0" applyBorder="1" applyAlignment="1">
      <alignment vertical="center" textRotation="90" wrapText="1"/>
    </xf>
    <xf numFmtId="0" fontId="42" fillId="0" borderId="0" xfId="0" applyFont="1" applyAlignment="1">
      <alignment/>
    </xf>
    <xf numFmtId="0" fontId="47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right" vertical="center" wrapText="1"/>
    </xf>
    <xf numFmtId="0" fontId="44" fillId="0" borderId="23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right" vertical="center" wrapText="1"/>
    </xf>
    <xf numFmtId="0" fontId="44" fillId="0" borderId="25" xfId="0" applyFont="1" applyBorder="1" applyAlignment="1">
      <alignment horizontal="right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2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2" fontId="50" fillId="0" borderId="30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2" fontId="51" fillId="0" borderId="30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2" fontId="50" fillId="0" borderId="32" xfId="0" applyNumberFormat="1" applyFont="1" applyBorder="1" applyAlignment="1">
      <alignment horizontal="center" vertical="center" wrapText="1"/>
    </xf>
    <xf numFmtId="2" fontId="50" fillId="34" borderId="32" xfId="0" applyNumberFormat="1" applyFont="1" applyFill="1" applyBorder="1" applyAlignment="1">
      <alignment horizontal="center" vertical="center" wrapText="1"/>
    </xf>
    <xf numFmtId="2" fontId="50" fillId="0" borderId="33" xfId="0" applyNumberFormat="1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2" fontId="47" fillId="0" borderId="27" xfId="0" applyNumberFormat="1" applyFont="1" applyBorder="1" applyAlignment="1">
      <alignment horizontal="center" vertical="center" wrapText="1"/>
    </xf>
    <xf numFmtId="2" fontId="47" fillId="0" borderId="28" xfId="0" applyNumberFormat="1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2" fontId="47" fillId="0" borderId="30" xfId="0" applyNumberFormat="1" applyFont="1" applyBorder="1" applyAlignment="1">
      <alignment horizontal="center" vertical="center" wrapText="1"/>
    </xf>
    <xf numFmtId="2" fontId="47" fillId="34" borderId="30" xfId="0" applyNumberFormat="1" applyFont="1" applyFill="1" applyBorder="1" applyAlignment="1">
      <alignment horizontal="center" vertical="center" wrapText="1"/>
    </xf>
    <xf numFmtId="2" fontId="48" fillId="0" borderId="30" xfId="0" applyNumberFormat="1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2" fontId="47" fillId="0" borderId="32" xfId="0" applyNumberFormat="1" applyFont="1" applyBorder="1" applyAlignment="1">
      <alignment horizontal="center" vertical="center" wrapText="1"/>
    </xf>
    <xf numFmtId="2" fontId="47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6"/>
  <sheetViews>
    <sheetView zoomScalePageLayoutView="0" workbookViewId="0" topLeftCell="A1">
      <selection activeCell="I26" sqref="I26"/>
    </sheetView>
  </sheetViews>
  <sheetFormatPr defaultColWidth="9.140625" defaultRowHeight="15"/>
  <cols>
    <col min="3" max="3" width="13.28125" style="0" customWidth="1"/>
    <col min="4" max="4" width="13.140625" style="0" customWidth="1"/>
    <col min="5" max="5" width="15.57421875" style="0" customWidth="1"/>
    <col min="6" max="6" width="13.140625" style="0" customWidth="1"/>
    <col min="7" max="7" width="12.00390625" style="0" customWidth="1"/>
    <col min="8" max="8" width="12.421875" style="0" customWidth="1"/>
    <col min="12" max="12" width="11.00390625" style="0" customWidth="1"/>
    <col min="13" max="13" width="17.140625" style="0" customWidth="1"/>
  </cols>
  <sheetData>
    <row r="4" spans="3:8" ht="14.25">
      <c r="C4" s="43" t="s">
        <v>141</v>
      </c>
      <c r="D4" s="43"/>
      <c r="E4" s="43"/>
      <c r="F4" s="43"/>
      <c r="G4" s="43"/>
      <c r="H4" s="43"/>
    </row>
    <row r="5" spans="3:8" ht="30" customHeight="1">
      <c r="C5" s="47" t="s">
        <v>142</v>
      </c>
      <c r="D5" s="47"/>
      <c r="E5" s="47"/>
      <c r="F5" s="47"/>
      <c r="G5" s="47" t="s">
        <v>143</v>
      </c>
      <c r="H5" s="47"/>
    </row>
    <row r="6" spans="3:8" ht="57">
      <c r="C6" s="25" t="s">
        <v>150</v>
      </c>
      <c r="D6" s="25" t="s">
        <v>147</v>
      </c>
      <c r="E6" s="25" t="s">
        <v>148</v>
      </c>
      <c r="F6" s="25" t="s">
        <v>151</v>
      </c>
      <c r="G6" s="25" t="s">
        <v>148</v>
      </c>
      <c r="H6" s="25" t="s">
        <v>149</v>
      </c>
    </row>
    <row r="7" spans="3:8" ht="14.25">
      <c r="C7" s="29">
        <f>Lāzerdrukas!D62</f>
        <v>0</v>
      </c>
      <c r="D7" s="29">
        <f>Lāzerdrukas!E62</f>
        <v>0</v>
      </c>
      <c r="E7" s="29">
        <f>Lāzerdrukas!F62</f>
        <v>0</v>
      </c>
      <c r="F7" s="29">
        <f>Lāzerdrukas!G62</f>
        <v>0</v>
      </c>
      <c r="G7" s="29">
        <f>'Tintes drukas'!D50</f>
        <v>0</v>
      </c>
      <c r="H7" s="29">
        <f>'Tintes drukas'!E50</f>
        <v>0</v>
      </c>
    </row>
    <row r="8" spans="3:8" ht="14.25">
      <c r="C8" s="44" t="s">
        <v>144</v>
      </c>
      <c r="D8" s="44"/>
      <c r="E8" s="44"/>
      <c r="F8" s="44"/>
      <c r="G8" s="44"/>
      <c r="H8" s="35">
        <f>C7+D7+E7+F7+G7+H7</f>
        <v>0</v>
      </c>
    </row>
    <row r="9" spans="3:8" ht="14.25">
      <c r="C9" s="45" t="s">
        <v>145</v>
      </c>
      <c r="D9" s="45"/>
      <c r="E9" s="45"/>
      <c r="F9" s="45"/>
      <c r="G9" s="45"/>
      <c r="H9" s="29">
        <f>H8*21%</f>
        <v>0</v>
      </c>
    </row>
    <row r="10" spans="3:8" ht="14.25">
      <c r="C10" s="45" t="s">
        <v>146</v>
      </c>
      <c r="D10" s="45"/>
      <c r="E10" s="45"/>
      <c r="F10" s="45"/>
      <c r="G10" s="45"/>
      <c r="H10" s="35">
        <f>H8+H9</f>
        <v>0</v>
      </c>
    </row>
    <row r="12" spans="3:8" ht="14.25">
      <c r="C12" s="46"/>
      <c r="D12" s="46"/>
      <c r="E12" s="46"/>
      <c r="F12" s="46"/>
      <c r="G12" s="46"/>
      <c r="H12" s="46"/>
    </row>
    <row r="13" ht="14.25">
      <c r="C13" s="37" t="s">
        <v>159</v>
      </c>
    </row>
    <row r="15" spans="3:5" ht="14.25">
      <c r="C15" s="36"/>
      <c r="D15" s="28"/>
      <c r="E15" s="28"/>
    </row>
    <row r="16" spans="3:5" ht="14.25">
      <c r="C16" s="36"/>
      <c r="D16" s="28"/>
      <c r="E16" s="28"/>
    </row>
    <row r="17" spans="3:5" ht="14.25">
      <c r="C17" s="36"/>
      <c r="D17" s="28"/>
      <c r="E17" s="28"/>
    </row>
    <row r="18" spans="3:5" ht="14.25">
      <c r="C18" s="36"/>
      <c r="D18" s="28"/>
      <c r="E18" s="28"/>
    </row>
    <row r="19" spans="3:5" ht="14.25">
      <c r="C19" s="36"/>
      <c r="D19" s="28"/>
      <c r="E19" s="28"/>
    </row>
    <row r="20" spans="3:9" ht="14.25">
      <c r="C20" s="36"/>
      <c r="D20" s="28"/>
      <c r="E20" s="28"/>
      <c r="G20" s="28"/>
      <c r="H20" s="28"/>
      <c r="I20" s="28"/>
    </row>
    <row r="21" spans="3:9" ht="14.25">
      <c r="C21" s="28"/>
      <c r="D21" s="28"/>
      <c r="E21" s="28"/>
      <c r="G21" s="27"/>
      <c r="H21" s="27"/>
      <c r="I21" s="27"/>
    </row>
    <row r="22" spans="3:9" ht="14.25">
      <c r="C22" s="28"/>
      <c r="D22" s="28"/>
      <c r="E22" s="28"/>
      <c r="G22" s="26"/>
      <c r="H22" s="26"/>
      <c r="I22" s="26"/>
    </row>
    <row r="23" spans="3:9" ht="14.25">
      <c r="C23" s="28"/>
      <c r="D23" s="28"/>
      <c r="E23" s="28"/>
      <c r="G23" s="26"/>
      <c r="H23" s="26"/>
      <c r="I23" s="26"/>
    </row>
    <row r="24" spans="3:5" ht="14.25">
      <c r="C24" s="28"/>
      <c r="D24" s="28"/>
      <c r="E24" s="28"/>
    </row>
    <row r="25" spans="3:5" ht="14.25">
      <c r="C25" s="28"/>
      <c r="D25" s="28"/>
      <c r="E25" s="28"/>
    </row>
    <row r="26" spans="3:5" ht="14.25">
      <c r="C26" s="28"/>
      <c r="D26" s="28"/>
      <c r="E26" s="28"/>
    </row>
  </sheetData>
  <sheetProtection/>
  <mergeCells count="7">
    <mergeCell ref="C4:H4"/>
    <mergeCell ref="C8:G8"/>
    <mergeCell ref="C9:G9"/>
    <mergeCell ref="C10:G10"/>
    <mergeCell ref="C12:H12"/>
    <mergeCell ref="C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6"/>
  <sheetViews>
    <sheetView zoomScalePageLayoutView="0" workbookViewId="0" topLeftCell="A37">
      <selection activeCell="F7" sqref="F7"/>
    </sheetView>
  </sheetViews>
  <sheetFormatPr defaultColWidth="9.140625" defaultRowHeight="15"/>
  <cols>
    <col min="2" max="2" width="27.00390625" style="0" customWidth="1"/>
    <col min="3" max="3" width="20.28125" style="0" customWidth="1"/>
    <col min="4" max="4" width="19.28125" style="0" customWidth="1"/>
    <col min="5" max="6" width="22.7109375" style="0" customWidth="1"/>
    <col min="8" max="8" width="26.7109375" style="0" customWidth="1"/>
    <col min="9" max="9" width="19.8515625" style="0" customWidth="1"/>
    <col min="10" max="10" width="15.7109375" style="0" customWidth="1"/>
    <col min="13" max="13" width="14.7109375" style="0" customWidth="1"/>
    <col min="14" max="14" width="16.7109375" style="0" customWidth="1"/>
  </cols>
  <sheetData>
    <row r="2" spans="2:6" ht="15">
      <c r="B2" s="52" t="s">
        <v>60</v>
      </c>
      <c r="C2" s="52"/>
      <c r="D2" s="52"/>
      <c r="E2" s="52"/>
      <c r="F2" s="8"/>
    </row>
    <row r="3" ht="15" thickBot="1"/>
    <row r="4" spans="2:5" ht="30.75">
      <c r="B4" s="53" t="s">
        <v>0</v>
      </c>
      <c r="C4" s="53" t="s">
        <v>1</v>
      </c>
      <c r="D4" s="1" t="s">
        <v>2</v>
      </c>
      <c r="E4" s="1" t="s">
        <v>4</v>
      </c>
    </row>
    <row r="5" spans="2:5" ht="15.75" thickBot="1">
      <c r="B5" s="54"/>
      <c r="C5" s="54"/>
      <c r="D5" s="17" t="s">
        <v>3</v>
      </c>
      <c r="E5" s="17" t="s">
        <v>5</v>
      </c>
    </row>
    <row r="6" spans="2:6" ht="15">
      <c r="B6" s="78" t="s">
        <v>6</v>
      </c>
      <c r="C6" s="79" t="s">
        <v>7</v>
      </c>
      <c r="D6" s="80"/>
      <c r="E6" s="81"/>
      <c r="F6" s="9"/>
    </row>
    <row r="7" spans="2:6" ht="15">
      <c r="B7" s="82"/>
      <c r="C7" s="38" t="s">
        <v>8</v>
      </c>
      <c r="D7" s="19"/>
      <c r="E7" s="83"/>
      <c r="F7" s="9"/>
    </row>
    <row r="8" spans="2:6" ht="15">
      <c r="B8" s="82" t="s">
        <v>9</v>
      </c>
      <c r="C8" s="38" t="s">
        <v>7</v>
      </c>
      <c r="D8" s="19"/>
      <c r="E8" s="83"/>
      <c r="F8" s="9"/>
    </row>
    <row r="9" spans="2:6" ht="15">
      <c r="B9" s="82"/>
      <c r="C9" s="38" t="s">
        <v>8</v>
      </c>
      <c r="D9" s="19"/>
      <c r="E9" s="83"/>
      <c r="F9" s="9"/>
    </row>
    <row r="10" spans="2:6" ht="15">
      <c r="B10" s="82" t="s">
        <v>10</v>
      </c>
      <c r="C10" s="38" t="s">
        <v>7</v>
      </c>
      <c r="D10" s="19"/>
      <c r="E10" s="83"/>
      <c r="F10" s="9"/>
    </row>
    <row r="11" spans="2:6" ht="15">
      <c r="B11" s="82"/>
      <c r="C11" s="38" t="s">
        <v>8</v>
      </c>
      <c r="D11" s="19"/>
      <c r="E11" s="83"/>
      <c r="F11" s="9"/>
    </row>
    <row r="12" spans="2:6" ht="15">
      <c r="B12" s="82" t="s">
        <v>11</v>
      </c>
      <c r="C12" s="38" t="s">
        <v>12</v>
      </c>
      <c r="D12" s="19"/>
      <c r="E12" s="83"/>
      <c r="F12" s="9"/>
    </row>
    <row r="13" spans="2:6" ht="15">
      <c r="B13" s="82"/>
      <c r="C13" s="38" t="s">
        <v>13</v>
      </c>
      <c r="D13" s="19"/>
      <c r="E13" s="83"/>
      <c r="F13" s="9"/>
    </row>
    <row r="14" spans="2:6" ht="15">
      <c r="B14" s="82"/>
      <c r="C14" s="38" t="s">
        <v>14</v>
      </c>
      <c r="D14" s="19"/>
      <c r="E14" s="83"/>
      <c r="F14" s="9"/>
    </row>
    <row r="15" spans="2:6" ht="15">
      <c r="B15" s="82"/>
      <c r="C15" s="38" t="s">
        <v>15</v>
      </c>
      <c r="D15" s="19"/>
      <c r="E15" s="83"/>
      <c r="F15" s="9"/>
    </row>
    <row r="16" spans="2:6" ht="15">
      <c r="B16" s="82" t="s">
        <v>16</v>
      </c>
      <c r="C16" s="38" t="s">
        <v>7</v>
      </c>
      <c r="D16" s="19"/>
      <c r="E16" s="83"/>
      <c r="F16" s="9"/>
    </row>
    <row r="17" spans="2:6" ht="15">
      <c r="B17" s="82"/>
      <c r="C17" s="38" t="s">
        <v>17</v>
      </c>
      <c r="D17" s="19"/>
      <c r="E17" s="83"/>
      <c r="F17" s="9"/>
    </row>
    <row r="18" spans="2:6" ht="15">
      <c r="B18" s="82" t="s">
        <v>18</v>
      </c>
      <c r="C18" s="38" t="s">
        <v>19</v>
      </c>
      <c r="D18" s="19"/>
      <c r="E18" s="83"/>
      <c r="F18" s="9"/>
    </row>
    <row r="19" spans="2:6" ht="15">
      <c r="B19" s="82"/>
      <c r="C19" s="38" t="s">
        <v>20</v>
      </c>
      <c r="D19" s="19"/>
      <c r="E19" s="83"/>
      <c r="F19" s="9"/>
    </row>
    <row r="20" spans="2:6" ht="15">
      <c r="B20" s="82"/>
      <c r="C20" s="38" t="s">
        <v>21</v>
      </c>
      <c r="D20" s="19"/>
      <c r="E20" s="83"/>
      <c r="F20" s="9"/>
    </row>
    <row r="21" spans="2:6" ht="15">
      <c r="B21" s="82"/>
      <c r="C21" s="38" t="s">
        <v>22</v>
      </c>
      <c r="D21" s="19"/>
      <c r="E21" s="83"/>
      <c r="F21" s="9"/>
    </row>
    <row r="22" spans="2:6" ht="15">
      <c r="B22" s="82" t="s">
        <v>23</v>
      </c>
      <c r="C22" s="38" t="s">
        <v>24</v>
      </c>
      <c r="D22" s="19"/>
      <c r="E22" s="84"/>
      <c r="F22" s="9"/>
    </row>
    <row r="23" spans="2:6" ht="15">
      <c r="B23" s="82"/>
      <c r="C23" s="38" t="s">
        <v>25</v>
      </c>
      <c r="D23" s="19"/>
      <c r="E23" s="84"/>
      <c r="F23" s="9"/>
    </row>
    <row r="24" spans="2:6" ht="15">
      <c r="B24" s="82"/>
      <c r="C24" s="38" t="s">
        <v>26</v>
      </c>
      <c r="D24" s="19"/>
      <c r="E24" s="84"/>
      <c r="F24" s="9"/>
    </row>
    <row r="25" spans="2:6" ht="15">
      <c r="B25" s="82"/>
      <c r="C25" s="38" t="s">
        <v>27</v>
      </c>
      <c r="D25" s="19"/>
      <c r="E25" s="84"/>
      <c r="F25" s="9"/>
    </row>
    <row r="26" spans="2:6" ht="15">
      <c r="B26" s="82"/>
      <c r="C26" s="38" t="s">
        <v>28</v>
      </c>
      <c r="D26" s="19"/>
      <c r="E26" s="84"/>
      <c r="F26" s="9"/>
    </row>
    <row r="27" spans="2:6" ht="15">
      <c r="B27" s="82"/>
      <c r="C27" s="38" t="s">
        <v>29</v>
      </c>
      <c r="D27" s="19"/>
      <c r="E27" s="84"/>
      <c r="F27" s="9"/>
    </row>
    <row r="28" spans="2:6" ht="15">
      <c r="B28" s="82" t="s">
        <v>30</v>
      </c>
      <c r="C28" s="38" t="s">
        <v>31</v>
      </c>
      <c r="D28" s="19"/>
      <c r="E28" s="83"/>
      <c r="F28" s="9"/>
    </row>
    <row r="29" spans="2:6" ht="15">
      <c r="B29" s="82"/>
      <c r="C29" s="38" t="s">
        <v>32</v>
      </c>
      <c r="D29" s="19"/>
      <c r="E29" s="83"/>
      <c r="F29" s="9"/>
    </row>
    <row r="30" spans="2:6" ht="15">
      <c r="B30" s="82"/>
      <c r="C30" s="38" t="s">
        <v>33</v>
      </c>
      <c r="D30" s="19"/>
      <c r="E30" s="83"/>
      <c r="F30" s="9"/>
    </row>
    <row r="31" spans="2:6" ht="15">
      <c r="B31" s="82"/>
      <c r="C31" s="38" t="s">
        <v>34</v>
      </c>
      <c r="D31" s="19"/>
      <c r="E31" s="83"/>
      <c r="F31" s="9"/>
    </row>
    <row r="32" spans="2:6" ht="15">
      <c r="B32" s="82"/>
      <c r="C32" s="38" t="s">
        <v>35</v>
      </c>
      <c r="D32" s="19"/>
      <c r="E32" s="83"/>
      <c r="F32" s="9"/>
    </row>
    <row r="33" spans="2:6" ht="15">
      <c r="B33" s="82"/>
      <c r="C33" s="38" t="s">
        <v>36</v>
      </c>
      <c r="D33" s="19"/>
      <c r="E33" s="83"/>
      <c r="F33" s="9"/>
    </row>
    <row r="34" spans="2:6" ht="15">
      <c r="B34" s="82" t="s">
        <v>37</v>
      </c>
      <c r="C34" s="38" t="s">
        <v>38</v>
      </c>
      <c r="D34" s="19"/>
      <c r="E34" s="83"/>
      <c r="F34" s="9"/>
    </row>
    <row r="35" spans="2:6" ht="15">
      <c r="B35" s="82"/>
      <c r="C35" s="38" t="s">
        <v>39</v>
      </c>
      <c r="D35" s="19"/>
      <c r="E35" s="83"/>
      <c r="F35" s="9"/>
    </row>
    <row r="36" spans="2:6" ht="15">
      <c r="B36" s="82" t="s">
        <v>40</v>
      </c>
      <c r="C36" s="38" t="s">
        <v>41</v>
      </c>
      <c r="D36" s="19"/>
      <c r="E36" s="83"/>
      <c r="F36" s="9"/>
    </row>
    <row r="37" spans="2:6" ht="15">
      <c r="B37" s="82"/>
      <c r="C37" s="38" t="s">
        <v>42</v>
      </c>
      <c r="D37" s="19"/>
      <c r="E37" s="83"/>
      <c r="F37" s="9"/>
    </row>
    <row r="38" spans="2:6" ht="15">
      <c r="B38" s="82" t="s">
        <v>43</v>
      </c>
      <c r="C38" s="38" t="s">
        <v>44</v>
      </c>
      <c r="D38" s="19"/>
      <c r="E38" s="83"/>
      <c r="F38" s="9"/>
    </row>
    <row r="39" spans="2:6" ht="15">
      <c r="B39" s="82"/>
      <c r="C39" s="38" t="s">
        <v>45</v>
      </c>
      <c r="D39" s="19"/>
      <c r="E39" s="83"/>
      <c r="F39" s="9"/>
    </row>
    <row r="40" spans="2:6" ht="15">
      <c r="B40" s="82" t="s">
        <v>46</v>
      </c>
      <c r="C40" s="38" t="s">
        <v>47</v>
      </c>
      <c r="D40" s="19"/>
      <c r="E40" s="83"/>
      <c r="F40" s="9"/>
    </row>
    <row r="41" spans="2:6" ht="15">
      <c r="B41" s="82"/>
      <c r="C41" s="38" t="s">
        <v>48</v>
      </c>
      <c r="D41" s="19"/>
      <c r="E41" s="83"/>
      <c r="F41" s="9"/>
    </row>
    <row r="42" spans="2:6" ht="15">
      <c r="B42" s="82"/>
      <c r="C42" s="38" t="s">
        <v>49</v>
      </c>
      <c r="D42" s="19"/>
      <c r="E42" s="83"/>
      <c r="F42" s="9"/>
    </row>
    <row r="43" spans="2:6" ht="15">
      <c r="B43" s="82"/>
      <c r="C43" s="38" t="s">
        <v>50</v>
      </c>
      <c r="D43" s="19"/>
      <c r="E43" s="83"/>
      <c r="F43" s="9"/>
    </row>
    <row r="44" spans="2:6" ht="15">
      <c r="B44" s="72" t="s">
        <v>51</v>
      </c>
      <c r="C44" s="39" t="s">
        <v>52</v>
      </c>
      <c r="D44" s="20"/>
      <c r="E44" s="85"/>
      <c r="F44" s="10"/>
    </row>
    <row r="45" spans="2:6" ht="15">
      <c r="B45" s="72"/>
      <c r="C45" s="39" t="s">
        <v>53</v>
      </c>
      <c r="D45" s="20"/>
      <c r="E45" s="85"/>
      <c r="F45" s="10"/>
    </row>
    <row r="46" spans="2:6" ht="15">
      <c r="B46" s="72"/>
      <c r="C46" s="39" t="s">
        <v>54</v>
      </c>
      <c r="D46" s="20"/>
      <c r="E46" s="85"/>
      <c r="F46" s="10"/>
    </row>
    <row r="47" spans="2:6" ht="15">
      <c r="B47" s="72"/>
      <c r="C47" s="39" t="s">
        <v>55</v>
      </c>
      <c r="D47" s="20"/>
      <c r="E47" s="85"/>
      <c r="F47" s="10"/>
    </row>
    <row r="48" spans="2:6" ht="15">
      <c r="B48" s="82" t="s">
        <v>56</v>
      </c>
      <c r="C48" s="38" t="s">
        <v>7</v>
      </c>
      <c r="D48" s="19"/>
      <c r="E48" s="83"/>
      <c r="F48" s="9"/>
    </row>
    <row r="49" spans="2:6" ht="16.5" customHeight="1" thickBot="1">
      <c r="B49" s="86"/>
      <c r="C49" s="87" t="s">
        <v>8</v>
      </c>
      <c r="D49" s="88"/>
      <c r="E49" s="89"/>
      <c r="F49" s="9"/>
    </row>
    <row r="50" spans="2:6" ht="15.75" thickBot="1">
      <c r="B50" s="48" t="s">
        <v>57</v>
      </c>
      <c r="C50" s="49"/>
      <c r="D50" s="18">
        <f>SUM(D6:D49)</f>
        <v>0</v>
      </c>
      <c r="E50" s="4">
        <f>SUM(E6:E49)</f>
        <v>0</v>
      </c>
      <c r="F50" s="11"/>
    </row>
    <row r="51" spans="2:6" ht="15.75" thickBot="1">
      <c r="B51" s="50" t="s">
        <v>58</v>
      </c>
      <c r="C51" s="51"/>
      <c r="D51" s="5">
        <f>D50*21%</f>
        <v>0</v>
      </c>
      <c r="E51" s="2">
        <f>E50*21%</f>
        <v>0</v>
      </c>
      <c r="F51" s="11"/>
    </row>
    <row r="52" spans="2:6" ht="15.75" thickBot="1">
      <c r="B52" s="50" t="s">
        <v>59</v>
      </c>
      <c r="C52" s="51"/>
      <c r="D52" s="4">
        <f>D50+D51</f>
        <v>0</v>
      </c>
      <c r="E52" s="3">
        <f>E50+E51</f>
        <v>0</v>
      </c>
      <c r="F52" s="11"/>
    </row>
    <row r="53" ht="21" customHeight="1"/>
    <row r="54" ht="15" customHeight="1">
      <c r="B54" s="37" t="s">
        <v>158</v>
      </c>
    </row>
    <row r="55" ht="13.5" customHeight="1">
      <c r="B55" s="37" t="s">
        <v>157</v>
      </c>
    </row>
    <row r="56" ht="48" customHeight="1"/>
    <row r="57" ht="30.75" customHeight="1"/>
    <row r="58" ht="30.75" customHeight="1"/>
    <row r="59" ht="30.75" customHeight="1"/>
    <row r="60" ht="15.75" customHeight="1"/>
    <row r="74" spans="2:3" ht="15">
      <c r="B74" s="13" t="s">
        <v>137</v>
      </c>
      <c r="C74" s="14"/>
    </row>
    <row r="75" spans="2:3" ht="15">
      <c r="B75" s="15" t="s">
        <v>138</v>
      </c>
      <c r="C75" s="14"/>
    </row>
    <row r="76" spans="2:3" ht="15">
      <c r="B76" s="15" t="s">
        <v>139</v>
      </c>
      <c r="C76" s="14"/>
    </row>
  </sheetData>
  <sheetProtection/>
  <mergeCells count="20">
    <mergeCell ref="B34:B35"/>
    <mergeCell ref="B36:B37"/>
    <mergeCell ref="B10:B11"/>
    <mergeCell ref="B12:B15"/>
    <mergeCell ref="B4:B5"/>
    <mergeCell ref="C4:C5"/>
    <mergeCell ref="B6:B7"/>
    <mergeCell ref="B8:B9"/>
    <mergeCell ref="B16:B17"/>
    <mergeCell ref="B18:B21"/>
    <mergeCell ref="B50:C50"/>
    <mergeCell ref="B51:C51"/>
    <mergeCell ref="B52:C52"/>
    <mergeCell ref="B2:E2"/>
    <mergeCell ref="B38:B39"/>
    <mergeCell ref="B40:B43"/>
    <mergeCell ref="B44:B47"/>
    <mergeCell ref="B48:B49"/>
    <mergeCell ref="B22:B27"/>
    <mergeCell ref="B28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68"/>
  <sheetViews>
    <sheetView tabSelected="1" zoomScalePageLayoutView="0" workbookViewId="0" topLeftCell="A58">
      <selection activeCell="J8" sqref="J8"/>
    </sheetView>
  </sheetViews>
  <sheetFormatPr defaultColWidth="9.140625" defaultRowHeight="15"/>
  <cols>
    <col min="2" max="2" width="26.7109375" style="12" customWidth="1"/>
    <col min="3" max="3" width="21.8515625" style="12" customWidth="1"/>
    <col min="4" max="5" width="18.57421875" style="12" customWidth="1"/>
    <col min="6" max="6" width="18.28125" style="12" customWidth="1"/>
    <col min="7" max="7" width="18.8515625" style="12" customWidth="1"/>
  </cols>
  <sheetData>
    <row r="3" spans="2:7" ht="15">
      <c r="B3" s="52" t="s">
        <v>140</v>
      </c>
      <c r="C3" s="52"/>
      <c r="D3" s="52"/>
      <c r="E3" s="52"/>
      <c r="F3" s="52"/>
      <c r="G3" s="52"/>
    </row>
    <row r="4" ht="15" thickBot="1"/>
    <row r="5" spans="2:7" ht="28.5" customHeight="1">
      <c r="B5" s="57" t="s">
        <v>0</v>
      </c>
      <c r="C5" s="57" t="s">
        <v>61</v>
      </c>
      <c r="D5" s="6" t="s">
        <v>62</v>
      </c>
      <c r="E5" s="7" t="s">
        <v>63</v>
      </c>
      <c r="F5" s="6" t="s">
        <v>2</v>
      </c>
      <c r="G5" s="6" t="s">
        <v>136</v>
      </c>
    </row>
    <row r="6" spans="2:7" ht="15.75" customHeight="1" thickBot="1">
      <c r="B6" s="58"/>
      <c r="C6" s="58"/>
      <c r="D6" s="33" t="s">
        <v>3</v>
      </c>
      <c r="E6" s="34" t="s">
        <v>5</v>
      </c>
      <c r="F6" s="33" t="s">
        <v>3</v>
      </c>
      <c r="G6" s="33" t="s">
        <v>5</v>
      </c>
    </row>
    <row r="7" spans="2:7" ht="14.25">
      <c r="B7" s="59" t="s">
        <v>64</v>
      </c>
      <c r="C7" s="60" t="s">
        <v>65</v>
      </c>
      <c r="D7" s="61"/>
      <c r="E7" s="61"/>
      <c r="F7" s="61"/>
      <c r="G7" s="62"/>
    </row>
    <row r="8" spans="2:7" ht="14.25">
      <c r="B8" s="63" t="s">
        <v>66</v>
      </c>
      <c r="C8" s="40" t="s">
        <v>65</v>
      </c>
      <c r="D8" s="23"/>
      <c r="E8" s="23"/>
      <c r="F8" s="23"/>
      <c r="G8" s="64"/>
    </row>
    <row r="9" spans="2:7" ht="14.25">
      <c r="B9" s="63" t="s">
        <v>67</v>
      </c>
      <c r="C9" s="40" t="s">
        <v>65</v>
      </c>
      <c r="D9" s="23"/>
      <c r="E9" s="23"/>
      <c r="F9" s="23"/>
      <c r="G9" s="64"/>
    </row>
    <row r="10" spans="2:7" ht="14.25">
      <c r="B10" s="65" t="s">
        <v>68</v>
      </c>
      <c r="C10" s="40" t="s">
        <v>69</v>
      </c>
      <c r="D10" s="23"/>
      <c r="E10" s="23"/>
      <c r="F10" s="23"/>
      <c r="G10" s="64"/>
    </row>
    <row r="11" spans="2:7" ht="14.25">
      <c r="B11" s="65"/>
      <c r="C11" s="40" t="s">
        <v>70</v>
      </c>
      <c r="D11" s="23"/>
      <c r="E11" s="23"/>
      <c r="F11" s="23"/>
      <c r="G11" s="64"/>
    </row>
    <row r="12" spans="2:7" ht="14.25">
      <c r="B12" s="65" t="s">
        <v>71</v>
      </c>
      <c r="C12" s="40" t="s">
        <v>72</v>
      </c>
      <c r="D12" s="23"/>
      <c r="E12" s="23"/>
      <c r="F12" s="23"/>
      <c r="G12" s="64"/>
    </row>
    <row r="13" spans="2:7" ht="14.25">
      <c r="B13" s="65"/>
      <c r="C13" s="40" t="s">
        <v>73</v>
      </c>
      <c r="D13" s="23"/>
      <c r="E13" s="23"/>
      <c r="F13" s="23"/>
      <c r="G13" s="64"/>
    </row>
    <row r="14" spans="2:7" ht="14.25">
      <c r="B14" s="63" t="s">
        <v>74</v>
      </c>
      <c r="C14" s="40" t="s">
        <v>75</v>
      </c>
      <c r="D14" s="23"/>
      <c r="E14" s="23"/>
      <c r="F14" s="23"/>
      <c r="G14" s="64"/>
    </row>
    <row r="15" spans="2:7" ht="14.25">
      <c r="B15" s="65" t="s">
        <v>76</v>
      </c>
      <c r="C15" s="40" t="s">
        <v>77</v>
      </c>
      <c r="D15" s="23"/>
      <c r="E15" s="23"/>
      <c r="F15" s="23"/>
      <c r="G15" s="64"/>
    </row>
    <row r="16" spans="2:7" ht="14.25">
      <c r="B16" s="65"/>
      <c r="C16" s="40" t="s">
        <v>78</v>
      </c>
      <c r="D16" s="23"/>
      <c r="E16" s="23"/>
      <c r="F16" s="23"/>
      <c r="G16" s="64"/>
    </row>
    <row r="17" spans="2:7" ht="14.25">
      <c r="B17" s="63" t="s">
        <v>79</v>
      </c>
      <c r="C17" s="40" t="s">
        <v>80</v>
      </c>
      <c r="D17" s="23"/>
      <c r="E17" s="23"/>
      <c r="F17" s="23"/>
      <c r="G17" s="64"/>
    </row>
    <row r="18" spans="2:7" ht="14.25">
      <c r="B18" s="63" t="s">
        <v>81</v>
      </c>
      <c r="C18" s="40" t="s">
        <v>82</v>
      </c>
      <c r="D18" s="23"/>
      <c r="E18" s="23"/>
      <c r="F18" s="23"/>
      <c r="G18" s="64"/>
    </row>
    <row r="19" spans="2:7" ht="14.25">
      <c r="B19" s="63" t="s">
        <v>83</v>
      </c>
      <c r="C19" s="40" t="s">
        <v>84</v>
      </c>
      <c r="D19" s="23"/>
      <c r="E19" s="32"/>
      <c r="F19" s="23"/>
      <c r="G19" s="64"/>
    </row>
    <row r="20" spans="2:7" ht="14.25">
      <c r="B20" s="63" t="s">
        <v>85</v>
      </c>
      <c r="C20" s="40" t="s">
        <v>84</v>
      </c>
      <c r="D20" s="23"/>
      <c r="E20" s="32"/>
      <c r="F20" s="23"/>
      <c r="G20" s="64"/>
    </row>
    <row r="21" spans="2:7" ht="14.25">
      <c r="B21" s="63" t="s">
        <v>86</v>
      </c>
      <c r="C21" s="40" t="s">
        <v>87</v>
      </c>
      <c r="D21" s="23"/>
      <c r="E21" s="32"/>
      <c r="F21" s="23"/>
      <c r="G21" s="64"/>
    </row>
    <row r="22" spans="2:7" ht="14.25">
      <c r="B22" s="65" t="s">
        <v>88</v>
      </c>
      <c r="C22" s="40" t="s">
        <v>89</v>
      </c>
      <c r="D22" s="23"/>
      <c r="E22" s="23"/>
      <c r="F22" s="23"/>
      <c r="G22" s="64"/>
    </row>
    <row r="23" spans="2:7" ht="14.25">
      <c r="B23" s="65"/>
      <c r="C23" s="40" t="s">
        <v>90</v>
      </c>
      <c r="D23" s="23"/>
      <c r="E23" s="23"/>
      <c r="F23" s="23"/>
      <c r="G23" s="64"/>
    </row>
    <row r="24" spans="2:7" ht="14.25">
      <c r="B24" s="65"/>
      <c r="C24" s="40" t="s">
        <v>91</v>
      </c>
      <c r="D24" s="23"/>
      <c r="E24" s="23"/>
      <c r="F24" s="23"/>
      <c r="G24" s="64"/>
    </row>
    <row r="25" spans="2:7" ht="14.25">
      <c r="B25" s="65"/>
      <c r="C25" s="40" t="s">
        <v>92</v>
      </c>
      <c r="D25" s="23"/>
      <c r="E25" s="23"/>
      <c r="F25" s="23"/>
      <c r="G25" s="64"/>
    </row>
    <row r="26" spans="2:7" ht="14.25">
      <c r="B26" s="65" t="s">
        <v>93</v>
      </c>
      <c r="C26" s="40" t="s">
        <v>94</v>
      </c>
      <c r="D26" s="23"/>
      <c r="E26" s="23"/>
      <c r="F26" s="23"/>
      <c r="G26" s="64"/>
    </row>
    <row r="27" spans="2:7" ht="14.25">
      <c r="B27" s="65"/>
      <c r="C27" s="40" t="s">
        <v>95</v>
      </c>
      <c r="D27" s="23"/>
      <c r="E27" s="23"/>
      <c r="F27" s="23"/>
      <c r="G27" s="64"/>
    </row>
    <row r="28" spans="2:7" ht="14.25">
      <c r="B28" s="65"/>
      <c r="C28" s="40" t="s">
        <v>96</v>
      </c>
      <c r="D28" s="23"/>
      <c r="E28" s="23"/>
      <c r="F28" s="23"/>
      <c r="G28" s="64"/>
    </row>
    <row r="29" spans="2:7" ht="14.25">
      <c r="B29" s="65"/>
      <c r="C29" s="40" t="s">
        <v>97</v>
      </c>
      <c r="D29" s="23"/>
      <c r="E29" s="23"/>
      <c r="F29" s="23"/>
      <c r="G29" s="64"/>
    </row>
    <row r="30" spans="2:7" ht="14.25">
      <c r="B30" s="65" t="s">
        <v>98</v>
      </c>
      <c r="C30" s="30" t="s">
        <v>99</v>
      </c>
      <c r="D30" s="31"/>
      <c r="E30" s="32"/>
      <c r="F30" s="24"/>
      <c r="G30" s="66"/>
    </row>
    <row r="31" spans="2:7" ht="14.25">
      <c r="B31" s="65"/>
      <c r="C31" s="30" t="s">
        <v>100</v>
      </c>
      <c r="D31" s="31"/>
      <c r="E31" s="32"/>
      <c r="F31" s="24"/>
      <c r="G31" s="66"/>
    </row>
    <row r="32" spans="2:7" ht="14.25">
      <c r="B32" s="65"/>
      <c r="C32" s="30" t="s">
        <v>101</v>
      </c>
      <c r="D32" s="31"/>
      <c r="E32" s="32"/>
      <c r="F32" s="24"/>
      <c r="G32" s="66"/>
    </row>
    <row r="33" spans="2:7" ht="14.25">
      <c r="B33" s="65"/>
      <c r="C33" s="30" t="s">
        <v>102</v>
      </c>
      <c r="D33" s="31"/>
      <c r="E33" s="32"/>
      <c r="F33" s="24"/>
      <c r="G33" s="66"/>
    </row>
    <row r="34" spans="2:7" ht="14.25">
      <c r="B34" s="63" t="s">
        <v>103</v>
      </c>
      <c r="C34" s="40" t="s">
        <v>104</v>
      </c>
      <c r="D34" s="23"/>
      <c r="E34" s="23"/>
      <c r="F34" s="23"/>
      <c r="G34" s="64"/>
    </row>
    <row r="35" spans="2:7" ht="14.25">
      <c r="B35" s="63" t="s">
        <v>105</v>
      </c>
      <c r="C35" s="40" t="s">
        <v>106</v>
      </c>
      <c r="D35" s="23"/>
      <c r="E35" s="23"/>
      <c r="F35" s="23"/>
      <c r="G35" s="64"/>
    </row>
    <row r="36" spans="2:7" ht="14.25">
      <c r="B36" s="63" t="s">
        <v>107</v>
      </c>
      <c r="C36" s="40" t="s">
        <v>108</v>
      </c>
      <c r="D36" s="23"/>
      <c r="E36" s="23"/>
      <c r="F36" s="23"/>
      <c r="G36" s="64"/>
    </row>
    <row r="37" spans="2:7" ht="14.25">
      <c r="B37" s="67" t="s">
        <v>109</v>
      </c>
      <c r="C37" s="40" t="s">
        <v>110</v>
      </c>
      <c r="D37" s="23"/>
      <c r="E37" s="23"/>
      <c r="F37" s="23"/>
      <c r="G37" s="64"/>
    </row>
    <row r="38" spans="2:7" ht="14.25">
      <c r="B38" s="68" t="s">
        <v>111</v>
      </c>
      <c r="C38" s="40" t="s">
        <v>77</v>
      </c>
      <c r="D38" s="23"/>
      <c r="E38" s="23"/>
      <c r="F38" s="23"/>
      <c r="G38" s="64"/>
    </row>
    <row r="39" spans="2:7" ht="14.25">
      <c r="B39" s="68"/>
      <c r="C39" s="40" t="s">
        <v>78</v>
      </c>
      <c r="D39" s="23"/>
      <c r="E39" s="23"/>
      <c r="F39" s="23"/>
      <c r="G39" s="64"/>
    </row>
    <row r="40" spans="2:7" ht="14.25">
      <c r="B40" s="67" t="s">
        <v>112</v>
      </c>
      <c r="C40" s="41" t="s">
        <v>113</v>
      </c>
      <c r="D40" s="23"/>
      <c r="E40" s="23"/>
      <c r="F40" s="23"/>
      <c r="G40" s="64"/>
    </row>
    <row r="41" spans="2:7" ht="14.25">
      <c r="B41" s="69" t="s">
        <v>152</v>
      </c>
      <c r="C41" s="42" t="s">
        <v>114</v>
      </c>
      <c r="D41" s="24"/>
      <c r="E41" s="32"/>
      <c r="F41" s="24"/>
      <c r="G41" s="66"/>
    </row>
    <row r="42" spans="2:7" ht="14.25">
      <c r="B42" s="69"/>
      <c r="C42" s="42" t="s">
        <v>115</v>
      </c>
      <c r="D42" s="24"/>
      <c r="E42" s="32"/>
      <c r="F42" s="24"/>
      <c r="G42" s="66"/>
    </row>
    <row r="43" spans="2:7" ht="14.25">
      <c r="B43" s="69"/>
      <c r="C43" s="42" t="s">
        <v>116</v>
      </c>
      <c r="D43" s="24"/>
      <c r="E43" s="32"/>
      <c r="F43" s="24"/>
      <c r="G43" s="66"/>
    </row>
    <row r="44" spans="2:7" ht="14.25">
      <c r="B44" s="69"/>
      <c r="C44" s="42" t="s">
        <v>117</v>
      </c>
      <c r="D44" s="24"/>
      <c r="E44" s="32"/>
      <c r="F44" s="24"/>
      <c r="G44" s="66"/>
    </row>
    <row r="45" spans="2:7" ht="14.25">
      <c r="B45" s="65" t="s">
        <v>118</v>
      </c>
      <c r="C45" s="40" t="s">
        <v>119</v>
      </c>
      <c r="D45" s="23"/>
      <c r="E45" s="23"/>
      <c r="F45" s="23"/>
      <c r="G45" s="64"/>
    </row>
    <row r="46" spans="2:7" ht="14.25">
      <c r="B46" s="65"/>
      <c r="C46" s="40" t="s">
        <v>120</v>
      </c>
      <c r="D46" s="23"/>
      <c r="E46" s="23"/>
      <c r="F46" s="23"/>
      <c r="G46" s="64"/>
    </row>
    <row r="47" spans="2:7" ht="14.25">
      <c r="B47" s="65"/>
      <c r="C47" s="40" t="s">
        <v>121</v>
      </c>
      <c r="D47" s="23"/>
      <c r="E47" s="23"/>
      <c r="F47" s="23"/>
      <c r="G47" s="64"/>
    </row>
    <row r="48" spans="2:7" ht="14.25">
      <c r="B48" s="65"/>
      <c r="C48" s="40" t="s">
        <v>122</v>
      </c>
      <c r="D48" s="23"/>
      <c r="E48" s="23"/>
      <c r="F48" s="23"/>
      <c r="G48" s="64"/>
    </row>
    <row r="49" spans="2:7" ht="14.25">
      <c r="B49" s="70" t="s">
        <v>123</v>
      </c>
      <c r="C49" s="42" t="s">
        <v>124</v>
      </c>
      <c r="D49" s="24"/>
      <c r="E49" s="23"/>
      <c r="F49" s="24"/>
      <c r="G49" s="66"/>
    </row>
    <row r="50" spans="2:7" ht="14.25">
      <c r="B50" s="67" t="s">
        <v>125</v>
      </c>
      <c r="C50" s="40" t="s">
        <v>126</v>
      </c>
      <c r="D50" s="23"/>
      <c r="E50" s="23"/>
      <c r="F50" s="23"/>
      <c r="G50" s="64"/>
    </row>
    <row r="51" spans="2:7" s="12" customFormat="1" ht="14.25">
      <c r="B51" s="67" t="s">
        <v>153</v>
      </c>
      <c r="C51" s="40" t="s">
        <v>154</v>
      </c>
      <c r="D51" s="23"/>
      <c r="E51" s="32"/>
      <c r="F51" s="23"/>
      <c r="G51" s="64"/>
    </row>
    <row r="52" spans="2:7" ht="15">
      <c r="B52" s="71" t="s">
        <v>127</v>
      </c>
      <c r="C52" s="42" t="s">
        <v>128</v>
      </c>
      <c r="D52" s="24"/>
      <c r="E52" s="32"/>
      <c r="F52" s="24"/>
      <c r="G52" s="66"/>
    </row>
    <row r="53" spans="2:7" ht="14.25">
      <c r="B53" s="72" t="s">
        <v>71</v>
      </c>
      <c r="C53" s="42" t="s">
        <v>72</v>
      </c>
      <c r="D53" s="24"/>
      <c r="E53" s="23"/>
      <c r="F53" s="24"/>
      <c r="G53" s="66"/>
    </row>
    <row r="54" spans="2:7" ht="14.25">
      <c r="B54" s="72"/>
      <c r="C54" s="42" t="s">
        <v>73</v>
      </c>
      <c r="D54" s="24"/>
      <c r="E54" s="23"/>
      <c r="F54" s="24"/>
      <c r="G54" s="66"/>
    </row>
    <row r="55" spans="2:7" ht="15">
      <c r="B55" s="71" t="s">
        <v>129</v>
      </c>
      <c r="C55" s="42" t="s">
        <v>65</v>
      </c>
      <c r="D55" s="24"/>
      <c r="E55" s="23"/>
      <c r="F55" s="24"/>
      <c r="G55" s="66"/>
    </row>
    <row r="56" spans="2:7" ht="15">
      <c r="B56" s="71" t="s">
        <v>130</v>
      </c>
      <c r="C56" s="42" t="s">
        <v>65</v>
      </c>
      <c r="D56" s="24"/>
      <c r="E56" s="23"/>
      <c r="F56" s="24"/>
      <c r="G56" s="66"/>
    </row>
    <row r="57" spans="2:7" ht="15">
      <c r="B57" s="71" t="s">
        <v>155</v>
      </c>
      <c r="C57" s="42" t="s">
        <v>156</v>
      </c>
      <c r="D57" s="24"/>
      <c r="E57" s="23"/>
      <c r="F57" s="24"/>
      <c r="G57" s="66"/>
    </row>
    <row r="58" spans="2:7" ht="14.25">
      <c r="B58" s="72" t="s">
        <v>131</v>
      </c>
      <c r="C58" s="40" t="s">
        <v>132</v>
      </c>
      <c r="D58" s="23"/>
      <c r="E58" s="32"/>
      <c r="F58" s="23"/>
      <c r="G58" s="64"/>
    </row>
    <row r="59" spans="2:7" ht="14.25">
      <c r="B59" s="72"/>
      <c r="C59" s="40" t="s">
        <v>133</v>
      </c>
      <c r="D59" s="23"/>
      <c r="E59" s="32"/>
      <c r="F59" s="23"/>
      <c r="G59" s="64"/>
    </row>
    <row r="60" spans="2:7" ht="15.75" customHeight="1">
      <c r="B60" s="72"/>
      <c r="C60" s="40" t="s">
        <v>134</v>
      </c>
      <c r="D60" s="23"/>
      <c r="E60" s="32"/>
      <c r="F60" s="23"/>
      <c r="G60" s="64"/>
    </row>
    <row r="61" spans="2:7" ht="15.75" customHeight="1" thickBot="1">
      <c r="B61" s="73"/>
      <c r="C61" s="74" t="s">
        <v>135</v>
      </c>
      <c r="D61" s="75"/>
      <c r="E61" s="76"/>
      <c r="F61" s="75"/>
      <c r="G61" s="77"/>
    </row>
    <row r="62" spans="2:7" ht="15.75" thickBot="1">
      <c r="B62" s="48" t="s">
        <v>57</v>
      </c>
      <c r="C62" s="55"/>
      <c r="D62" s="4">
        <f>SUM(D7:D61)</f>
        <v>0</v>
      </c>
      <c r="E62" s="21">
        <f>SUM(E7:E61)</f>
        <v>0</v>
      </c>
      <c r="F62" s="22">
        <f>SUM(F7:F61)</f>
        <v>0</v>
      </c>
      <c r="G62" s="22">
        <f>SUM(G7:G61)</f>
        <v>0</v>
      </c>
    </row>
    <row r="63" spans="2:7" ht="15.75" thickBot="1">
      <c r="B63" s="50" t="s">
        <v>58</v>
      </c>
      <c r="C63" s="56"/>
      <c r="D63" s="5">
        <f>D62*21%</f>
        <v>0</v>
      </c>
      <c r="E63" s="16">
        <f>E62*21%</f>
        <v>0</v>
      </c>
      <c r="F63" s="5">
        <f>F62*21%</f>
        <v>0</v>
      </c>
      <c r="G63" s="5">
        <f>G62*21%</f>
        <v>0</v>
      </c>
    </row>
    <row r="64" spans="2:7" ht="15.75" thickBot="1">
      <c r="B64" s="50" t="s">
        <v>59</v>
      </c>
      <c r="C64" s="56"/>
      <c r="D64" s="5">
        <f>D62+D63</f>
        <v>0</v>
      </c>
      <c r="E64" s="16">
        <f>E62+E63</f>
        <v>0</v>
      </c>
      <c r="F64" s="5">
        <f>F62+F63</f>
        <v>0</v>
      </c>
      <c r="G64" s="5">
        <f>G62+G63</f>
        <v>0</v>
      </c>
    </row>
    <row r="67" ht="14.25">
      <c r="B67" s="37" t="s">
        <v>158</v>
      </c>
    </row>
    <row r="68" spans="2:3" ht="14.25">
      <c r="B68" s="37" t="s">
        <v>157</v>
      </c>
      <c r="C68" s="37"/>
    </row>
  </sheetData>
  <sheetProtection/>
  <mergeCells count="17">
    <mergeCell ref="B26:B29"/>
    <mergeCell ref="B64:C64"/>
    <mergeCell ref="B45:B48"/>
    <mergeCell ref="B3:G3"/>
    <mergeCell ref="C5:C6"/>
    <mergeCell ref="B12:B13"/>
    <mergeCell ref="B22:B25"/>
    <mergeCell ref="B30:B33"/>
    <mergeCell ref="B5:B6"/>
    <mergeCell ref="B10:B11"/>
    <mergeCell ref="B15:B16"/>
    <mergeCell ref="B38:B39"/>
    <mergeCell ref="B41:B44"/>
    <mergeCell ref="B53:B54"/>
    <mergeCell ref="B58:B61"/>
    <mergeCell ref="B62:C62"/>
    <mergeCell ref="B63:C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Irina</cp:lastModifiedBy>
  <dcterms:created xsi:type="dcterms:W3CDTF">2015-09-21T19:08:27Z</dcterms:created>
  <dcterms:modified xsi:type="dcterms:W3CDTF">2015-09-30T12:59:50Z</dcterms:modified>
  <cp:category/>
  <cp:version/>
  <cp:contentType/>
  <cp:contentStatus/>
</cp:coreProperties>
</file>