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10" windowHeight="7440" tabRatio="920" activeTab="5"/>
  </bookViews>
  <sheets>
    <sheet name="PBK" sheetId="1" r:id="rId1"/>
    <sheet name="KOPS " sheetId="2" r:id="rId2"/>
    <sheet name="AR 1" sheetId="3" r:id="rId3"/>
    <sheet name="AVK 2" sheetId="4" r:id="rId4"/>
    <sheet name="ELT 3" sheetId="5" r:id="rId5"/>
    <sheet name="UK 4" sheetId="6" r:id="rId6"/>
  </sheets>
  <definedNames>
    <definedName name="_xlnm.Print_Area" localSheetId="2">'AR 1'!$A$1:$P$278</definedName>
    <definedName name="_xlnm.Print_Area" localSheetId="3">'AVK 2'!$A$1:$P$108</definedName>
    <definedName name="_xlnm.Print_Area" localSheetId="4">'ELT 3'!$A$1:$P$44</definedName>
    <definedName name="_xlnm.Print_Area" localSheetId="1">'KOPS '!$A$1:$K$35</definedName>
    <definedName name="_xlnm.Print_Area" localSheetId="0">'PBK'!$A$1:$D$35</definedName>
    <definedName name="_xlnm.Print_Area" localSheetId="5">'UK 4'!$A$1:$P$117</definedName>
    <definedName name="_xlnm.Print_Titles" localSheetId="2">'AR 1'!$17:$18</definedName>
    <definedName name="_xlnm.Print_Titles" localSheetId="3">'AVK 2'!$17:$18</definedName>
    <definedName name="_xlnm.Print_Titles" localSheetId="4">'ELT 3'!$17:$18</definedName>
    <definedName name="_xlnm.Print_Titles" localSheetId="5">'UK 4'!$17:$18</definedName>
  </definedNames>
  <calcPr fullCalcOnLoad="1"/>
</workbook>
</file>

<file path=xl/sharedStrings.xml><?xml version="1.0" encoding="utf-8"?>
<sst xmlns="http://schemas.openxmlformats.org/spreadsheetml/2006/main" count="1103" uniqueCount="439">
  <si>
    <t>Nr.p.k.</t>
  </si>
  <si>
    <t>Objekta nosaukums</t>
  </si>
  <si>
    <t>Nr. P.k.</t>
  </si>
  <si>
    <t>Pavisam būvniecības izmaksas:</t>
  </si>
  <si>
    <t>Kopā</t>
  </si>
  <si>
    <t>Sastādija:</t>
  </si>
  <si>
    <t>Sertifikāta Nr.:</t>
  </si>
  <si>
    <t>Pārbaudīja:</t>
  </si>
  <si>
    <t>Kopsavilkuma aprēķini pa darbu veidiem vai konstruktīvajiem elementiem</t>
  </si>
  <si>
    <t>(Darba veids vai konstruktīvā elementa nosaukums)</t>
  </si>
  <si>
    <t>Kods, tāmes Nr.</t>
  </si>
  <si>
    <t>Saisinājums</t>
  </si>
  <si>
    <t>Darba veids vai konstruktīvā elementa nosaukums</t>
  </si>
  <si>
    <t>Tai skaitā</t>
  </si>
  <si>
    <t>Darbietilpība (c/h)</t>
  </si>
  <si>
    <t>t.sk.darba aizsardzība</t>
  </si>
  <si>
    <t xml:space="preserve">Darba devēja soc.nodoklis </t>
  </si>
  <si>
    <t>Pavisam kopā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</si>
  <si>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</si>
  <si>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</si>
  <si>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</si>
  <si>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</si>
  <si>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</si>
  <si>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</si>
  <si>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</si>
  <si>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</si>
  <si>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1</t>
  </si>
  <si>
    <t>2</t>
  </si>
  <si>
    <t>Tiešas izmaksas kopā</t>
  </si>
  <si>
    <t>Pārbaudija:</t>
  </si>
  <si>
    <t>(paraksts un tā atšifrējums, datums)</t>
  </si>
  <si>
    <t>m2</t>
  </si>
  <si>
    <t xml:space="preserve"> BŪVNIECĪBAS KOPTĀME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</si>
  <si>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</si>
  <si>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</si>
  <si>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</si>
  <si>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</si>
  <si>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</si>
  <si>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</si>
  <si>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Tāmes izmaksas (EUR)</t>
  </si>
  <si>
    <t>Virsizdevumi</t>
  </si>
  <si>
    <t>Objekta izmaksas (EURO)</t>
  </si>
  <si>
    <t>Materiālu transporta izdevumi</t>
  </si>
  <si>
    <t xml:space="preserve">PVN 21% </t>
  </si>
  <si>
    <t>kompl</t>
  </si>
  <si>
    <t>m3</t>
  </si>
  <si>
    <t>gab</t>
  </si>
  <si>
    <t>l</t>
  </si>
  <si>
    <t>kg</t>
  </si>
  <si>
    <t>gab.</t>
  </si>
  <si>
    <t>kompl.</t>
  </si>
  <si>
    <t xml:space="preserve">1.1.pielikums </t>
  </si>
  <si>
    <t>nolikumam</t>
  </si>
  <si>
    <t xml:space="preserve">Darbu daudzumu saraksts </t>
  </si>
  <si>
    <t xml:space="preserve">Atklāts konkurss </t>
  </si>
  <si>
    <t>IEPIRKUMS:</t>
  </si>
  <si>
    <t>OBJEKTS:</t>
  </si>
  <si>
    <t>BŪVES ADRESE:</t>
  </si>
  <si>
    <t>PASŪTĪTĀJS:</t>
  </si>
  <si>
    <t>PRETENDENTS (UZŅĒMĒJS):</t>
  </si>
  <si>
    <t>Pretendents</t>
  </si>
  <si>
    <t>Nosaukums</t>
  </si>
  <si>
    <t>Pārstāvja Vārds, Uzvārds</t>
  </si>
  <si>
    <t>Paraksts</t>
  </si>
  <si>
    <t>z.v.</t>
  </si>
  <si>
    <t>Tāme sastādīta 2017.gada</t>
  </si>
  <si>
    <t>AVK</t>
  </si>
  <si>
    <t>Peļņa</t>
  </si>
  <si>
    <t>%</t>
  </si>
  <si>
    <t>m</t>
  </si>
  <si>
    <t>ELT</t>
  </si>
  <si>
    <t>Sastādīja:</t>
  </si>
  <si>
    <t>Cokola siltināšana</t>
  </si>
  <si>
    <t>Apkure</t>
  </si>
  <si>
    <t>LOKĀLĀ TĀME Nr.1</t>
  </si>
  <si>
    <t>LOKĀLĀ TĀME Nr.2</t>
  </si>
  <si>
    <t>obj</t>
  </si>
  <si>
    <t>LOKĀLĀ TĀME Nr.3</t>
  </si>
  <si>
    <t>LOKĀLĀ TĀME Nr.4</t>
  </si>
  <si>
    <t>gb</t>
  </si>
  <si>
    <t>Dažādi darbi</t>
  </si>
  <si>
    <t>Cauruļvadu stiprinājumi</t>
  </si>
  <si>
    <t>"Daudzdzīvokļu dzīvojamās mājas Meža iela 16, Jaunolaine, Olaines pagasts, Olaines novads energoefektivitātes paaugstināšana"</t>
  </si>
  <si>
    <t>Meža iela 16, Jaunolaine, Olaines pagasts, Olaines novads, LV-2127</t>
  </si>
  <si>
    <t>SIA “Zeiferti”, vienotais reģ.40003419183, “Zeiferti”, Jaunolaine, Olaines pagasts, Olaines novads, LV-2127</t>
  </si>
  <si>
    <t>SIA “Zeiferti”, vienotais reģ. 40003419183, “Zeiferti”, Jaunolaine, Olaines pagasts, Olaines novads, LV-2127</t>
  </si>
  <si>
    <t>Vispārceltnieciskie būvdarbi</t>
  </si>
  <si>
    <t>Būvlaukuma iekārtošanas un uzturēšanas darbi</t>
  </si>
  <si>
    <t>Pagaidu žoga uzstādīšana, demontāža un noma</t>
  </si>
  <si>
    <t>Autotransporta vārtu uzstādīšana pagaidu žogā</t>
  </si>
  <si>
    <t xml:space="preserve">Strādnieku konteinera uzstādīšana </t>
  </si>
  <si>
    <t xml:space="preserve">  strādnieku konteinera noma </t>
  </si>
  <si>
    <t>Būvmateriālu nokraušanas vietas ierīkošana</t>
  </si>
  <si>
    <t>WC noma ar apkalpošanu</t>
  </si>
  <si>
    <t>Informācijas stenda uzstādīšana</t>
  </si>
  <si>
    <t>Ugunsdzēsības stenda ierīkošana</t>
  </si>
  <si>
    <t>Ēkas ieejas mezgla nosegšana</t>
  </si>
  <si>
    <t>Maksa par elektoenerģijas izmantošanu (ieskaitot pagaidu prožektoru ierīkošanu būvlaukuma izgaismošanai)</t>
  </si>
  <si>
    <t>Maksa par ūdens patēriņu</t>
  </si>
  <si>
    <t>Demontāžas darbi</t>
  </si>
  <si>
    <t>Esošo logu bloku ar palodzēm demontāža</t>
  </si>
  <si>
    <t>Esošo ieejas durvju un vējtvera durvju demontāža</t>
  </si>
  <si>
    <t>Esošo lodžiju aizpildījuma (aizstiklojums, metāla restes (ieskaitot margas)) demontāža</t>
  </si>
  <si>
    <t>Esošo sienu fragmentu demontāža</t>
  </si>
  <si>
    <t>Esošā ieejas lieveņa konstrukciju demontāža</t>
  </si>
  <si>
    <t>Ieejas jumtiņu seguma demontāža</t>
  </si>
  <si>
    <t>Jumta seguma daļēja demontāža</t>
  </si>
  <si>
    <t>Skārda parapeta demontāža</t>
  </si>
  <si>
    <t>Lietus novadīšanas trapa demontāža jumtā</t>
  </si>
  <si>
    <t>Esošo skursteņu mūrējuma demontāža</t>
  </si>
  <si>
    <t>Esošās bēniņu lūkas demontāža</t>
  </si>
  <si>
    <t>Esošās jumta lūkas demontāža</t>
  </si>
  <si>
    <t>Būvgružu savākšana un nogādāšana konteinerā</t>
  </si>
  <si>
    <t>Cokols</t>
  </si>
  <si>
    <t>Cokola atrakšana</t>
  </si>
  <si>
    <t>Cokola attīrīšana</t>
  </si>
  <si>
    <t>Vertikālās hidroizolācijas ierīkošana</t>
  </si>
  <si>
    <t xml:space="preserve">  bituma mastika</t>
  </si>
  <si>
    <t xml:space="preserve">  putupolistorols XPS150 ar pusspundi, b=100</t>
  </si>
  <si>
    <t xml:space="preserve">  līmjava  </t>
  </si>
  <si>
    <t xml:space="preserve">  dībeļi</t>
  </si>
  <si>
    <t>Plastikāta sieta piestrādāšana</t>
  </si>
  <si>
    <t xml:space="preserve">  stiklašķiedras siets (160g/m2)</t>
  </si>
  <si>
    <t>Cokola apmetuma izveidošana (ar pirmās katogorijas mehānisko izturību)</t>
  </si>
  <si>
    <t xml:space="preserve">  dekoratīvais silikona apmetums</t>
  </si>
  <si>
    <t>Cokola gruntēšana</t>
  </si>
  <si>
    <t xml:space="preserve">  grunts </t>
  </si>
  <si>
    <t>Cokola krāsojums</t>
  </si>
  <si>
    <t xml:space="preserve">  krāsa </t>
  </si>
  <si>
    <t>Ģeomembrānas ierīkošana</t>
  </si>
  <si>
    <t xml:space="preserve"> ciļņota ģeomembrāna (600g/m2)</t>
  </si>
  <si>
    <t>Liekās grunts izvešana</t>
  </si>
  <si>
    <t>Cokola aizbēršana ar grants slāni</t>
  </si>
  <si>
    <t xml:space="preserve">  grants</t>
  </si>
  <si>
    <t>Cokola aizbēršana ar esošo izrakto grunti</t>
  </si>
  <si>
    <t>Šķembu slāņa ierīkošana zem ēkas apmales, b=80</t>
  </si>
  <si>
    <t xml:space="preserve">  šķembas</t>
  </si>
  <si>
    <t>Izlīdzinošās smilts kārtas ierīkošana zem ēkas apmales, b=50</t>
  </si>
  <si>
    <t xml:space="preserve">  smilts</t>
  </si>
  <si>
    <t>Ēkas apmales ierīkošana no bruģakmens, b=700</t>
  </si>
  <si>
    <t xml:space="preserve">  betona bruģakmens</t>
  </si>
  <si>
    <t xml:space="preserve">  betons </t>
  </si>
  <si>
    <t xml:space="preserve">  bortakmens</t>
  </si>
  <si>
    <t>Zālāja atjaunošana ap ēku un vietās, kur būvdarbu rezultātā tas sabojāts (apjoms provizorisks)</t>
  </si>
  <si>
    <t>Noteku drenāžas infiltrācijas perforētu cauruļu ierīkošana, d=200</t>
  </si>
  <si>
    <t>Fasāde</t>
  </si>
  <si>
    <t xml:space="preserve">Celtniecības sastatņu montāža, demontāža un īre </t>
  </si>
  <si>
    <t xml:space="preserve">  sastatņu īre</t>
  </si>
  <si>
    <t>Sastatņu sieta montāža</t>
  </si>
  <si>
    <t>Fasādes virsmas līdzināšana pirms izolācijas ierīkošanas</t>
  </si>
  <si>
    <t>Fasādes siltināšana ar 150 mm biezu akmensvati</t>
  </si>
  <si>
    <t xml:space="preserve">  siltumizolācija b=150</t>
  </si>
  <si>
    <t xml:space="preserve">  cokola profils</t>
  </si>
  <si>
    <t>Fasādes siltināšana ar 50 mm biezu akmensvati</t>
  </si>
  <si>
    <t xml:space="preserve">  siltumizolācija b=50</t>
  </si>
  <si>
    <t>Plastikāta sieta piestrādāšana (zona, kur nepieciešama 2. kategorijas mehāniskā izturība)</t>
  </si>
  <si>
    <t>Plastikāta sieta piestrādāšana (zona, kur nepieciešama 1. kategorijas mehāniskā izturība)</t>
  </si>
  <si>
    <t>Fasādes dekoratīvā apmetuma ierīkošana</t>
  </si>
  <si>
    <t xml:space="preserve">  dekoratīvais  apmetums </t>
  </si>
  <si>
    <t>Fasādes gruntēšana</t>
  </si>
  <si>
    <t>Fasādes krāsojums</t>
  </si>
  <si>
    <t>Logailas</t>
  </si>
  <si>
    <t>Logailu siltināšana</t>
  </si>
  <si>
    <t>t.m</t>
  </si>
  <si>
    <t xml:space="preserve">  siltumizolācija, b=30/50</t>
  </si>
  <si>
    <t>Plastikāta sieta piestrādāšana logailām (zonās, kur nepieciešama 1. kategorijas mehāniskā izturība, iestrādāt divas kārtas sieta)</t>
  </si>
  <si>
    <t>Logailu dekoratīvā apmetuma ierīkošana</t>
  </si>
  <si>
    <t>Logailu gruntēšana</t>
  </si>
  <si>
    <t>Logailu krāsojums</t>
  </si>
  <si>
    <t>Logi un durvis</t>
  </si>
  <si>
    <t>Logi</t>
  </si>
  <si>
    <t>Logu bloka LF-1 (PVC stiklu pakešu logs, ar dubulto stiklojumu ar stikla selektīvo pārklājumu. Ieskaitot tvaika lenti un pašregulējošu gaisa pieplūdes vārstu) uzstādīšana. Pildiņā iebūvēta regulējama ventilācijas reste</t>
  </si>
  <si>
    <t>Logu bloka LF-2 (PVC stiklu pakešu logs, ar dubulto stiklojumu ar stikla selektīvo pārklājumu. Ieskaitot tvaika lenti un pašregulējošu gaisa pieplūdes vārstu) uzstādīšana</t>
  </si>
  <si>
    <t>Logu bloka LF-3 (PVC stiklu pakešu logs, ar dubulto stiklojumu ar stikla selektīvo pārklājumu. Ieskaitot tvaika lenti un pašregulējošu gaisa pieplūdes vārstu) uzstādīšana</t>
  </si>
  <si>
    <t>Logu bloka LF-3.1 (PVC stiklu pakešu logs, ar dubulto stiklojumu ar stikla selektīvo pārklājumu. Ieskaitot tvaika lenti un pašregulējošu gaisa pieplūdes vārstu) uzstādīšana</t>
  </si>
  <si>
    <t>Logu bloka LF-4 (PVC stiklu pakešu logs, ar dubulto stiklojumu ar stikla selektīvo pārklājumu. Ieskaitot tvaika lenti un pašregulējošu gaisa pieplūdes vārstu) uzstādīšana</t>
  </si>
  <si>
    <t>Logu bloka LF-5 (PVC stiklu pakešu logs, ar dubulto stiklojumu ar stikla selektīvo pārklājumu. Ieskaitot tvaika lenti un pašregulējošu gaisa pieplūdes vārstu) uzstādīšana</t>
  </si>
  <si>
    <t>Logu bloka LF-6 (PVC stiklu pakešu logs, ar dubulto stiklojumu ar stikla selektīvo pārklājumu. Ieskaitot tvaika lenti un pašregulējošu gaisa pieplūdes vārstu) uzstādīšana</t>
  </si>
  <si>
    <t>Logu bloka LF-6.1 (PVC stiklu pakešu logs, ar dubulto stiklojumu ar stikla selektīvo pārklājumu. Ieskaitot tvaika lenti un pašregulējošu gaisa pieplūdes vārstu) uzstādīšana</t>
  </si>
  <si>
    <t>Loga ar durvīm bloka LF-7 (PVC stiklu pakešu logs, ar dubulto stiklojumu ar stikla selektīvo pārklājumu. Ieskaitot tvaika lenti un pašregulējošu gaisa pieplūdes vārstu) uzstādīšana</t>
  </si>
  <si>
    <t>Loga ar durvīm bloka LF-7.1 (PVC stiklu pakešu logs, ar dubulto stiklojumu ar stikla selektīvo pārklājumu. Ieskaitot tvaika lenti un pašregulējošu gaisa pieplūdes vārstu) uzstādīšana</t>
  </si>
  <si>
    <t>Logu bloka LF-8 (PVC stiklu pakešu logs, ar dubulto stiklojumu ar stikla selektīvo pārklājumu. Ieskaitot tvaika lenti un pašregulējošu gaisa pieplūdes vārstu) uzstādīšana</t>
  </si>
  <si>
    <t>PVC bloka LA-1 (PVC bloks ar pildiņu) uzstādīšana</t>
  </si>
  <si>
    <t>Iekšējo palodžu uzstādīšana maināmajiem logiem</t>
  </si>
  <si>
    <t>Ārējo palodžu uzstādīšana</t>
  </si>
  <si>
    <t>Iekšējo logailu apdare mainājamiem logiem</t>
  </si>
  <si>
    <t>Pašregulējošu gaisa pieplūdes vārstu ierīkošana paliekošajos logos</t>
  </si>
  <si>
    <t>Hidroizolācijas lentas ierīkošana pa logu perimetru visiem logiem</t>
  </si>
  <si>
    <t>Esošas bīdāmās stiklotās sistēmas balkonā saudzīga demontāža uz būvniecības laiku un atpakaļmontāža</t>
  </si>
  <si>
    <t>Durvis</t>
  </si>
  <si>
    <t>Alumīnija stiklotu divviru durvju bloka DF-1 uzstādīšana. Durvju bloks aprīkots ar elektronisko kodu atslēgu ar iebūvētu kartiņas vai breloka nolasītāju, kā arī hidraulisko durvju aizvērēju un izejas pogu</t>
  </si>
  <si>
    <t>Siltināta PVC durvju bloka D-1 (ar dubulto stiklojumu un stikla selektīvo pārklājumu, nestiklotā daļa - pildīts pildiņš) uzstādīšana vējtverī</t>
  </si>
  <si>
    <t>Siltināta PVC durvju bloka D-2 (ar dubulto stiklojumu un stikla selektīvo pārklājumu, nestiklotā daļa - pildīts pildiņš) uzstādīšana vējtverī</t>
  </si>
  <si>
    <t>Durvjailu apdare</t>
  </si>
  <si>
    <t>Restes</t>
  </si>
  <si>
    <t>PVC ventilācijas restes gaisa pieplūdei ar pretinsektu sietu uzstādīšana bēniņos</t>
  </si>
  <si>
    <t>Pagrabstāva pārseguma siltināšana</t>
  </si>
  <si>
    <t>Griestu virsmas sagatavošana siltināšanai, ieskaitot komunikāciju pārcelšanu un saglabājot esošās koka konstrukciju dzīvokļu noliktavas</t>
  </si>
  <si>
    <t xml:space="preserve">  palīgmateriāli</t>
  </si>
  <si>
    <t>Jumts</t>
  </si>
  <si>
    <t>Jumta sagatavošana seguma ieklāšanai</t>
  </si>
  <si>
    <t xml:space="preserve">Jumta seguma ierīkošana </t>
  </si>
  <si>
    <t xml:space="preserve"> kausējamais polimēr-bitumena ruļļveida jumta apakšklāja (&gt;3.5kg/m2) materiāls</t>
  </si>
  <si>
    <t xml:space="preserve"> kausējamais polimēr-bitumena ruļļveida jumta virsklāja (&gt;4.5kg/m2) materiāls, pārklāts ar akmens smalci</t>
  </si>
  <si>
    <t>Dzelzsbetona monolītās joslas izbūve parapetā</t>
  </si>
  <si>
    <t>Parapeta apdares ierīkošana ar divām kārtām kausējamā polimērbitumena jumta seguma (ieskaitot palīgmateriālus (mitrumizturīgs saplāksnis, metāla leņķis, nosegskārds u.c.))</t>
  </si>
  <si>
    <t>Lietus novadīšanas trapa ierīkošana</t>
  </si>
  <si>
    <t>Jumta margu ierīkošana</t>
  </si>
  <si>
    <t>Esošo skursteņu mūrējuma atjaunošana</t>
  </si>
  <si>
    <t>Esošo ventilācijas kanālu tīrīšana</t>
  </si>
  <si>
    <t xml:space="preserve">Apmetuma ierīkošana skursteņiem </t>
  </si>
  <si>
    <t>Skārda cepures uzstādīšana skursteņiem</t>
  </si>
  <si>
    <t>Jumta lūkas uzstādīšana</t>
  </si>
  <si>
    <t>Bēniņi</t>
  </si>
  <si>
    <t>Bēniņu sagatavošana izolācijas ieklāšanai</t>
  </si>
  <si>
    <t>Bēniņu grīdas siltināšana, b=200 (biezums pēc izolācijas sēšanās)</t>
  </si>
  <si>
    <t xml:space="preserve">  ekovate</t>
  </si>
  <si>
    <t>Bēniņu lūkas uzstādīšana</t>
  </si>
  <si>
    <t>Vertikāls sienas siltinājums bēniņos ar 150 mm biezu akmensvati</t>
  </si>
  <si>
    <t>Lodžijas</t>
  </si>
  <si>
    <t>Griesti</t>
  </si>
  <si>
    <t>Griestu virsmas līdzināšana pirms izolācijas ierīkošanas</t>
  </si>
  <si>
    <t>Lodžiju griestu siltināšana ar 150 mm biezu akmensvati</t>
  </si>
  <si>
    <t>Griestu dekoratīvā apmetuma ierīkošana</t>
  </si>
  <si>
    <t>Griestu gruntēšana</t>
  </si>
  <si>
    <t>Griestu krāsojums</t>
  </si>
  <si>
    <t>Sienas</t>
  </si>
  <si>
    <t>Sienas virsmas līdzināšana pirms izolācijas ierīkošanas</t>
  </si>
  <si>
    <t>Sienas siltināšana ar 150 mm biezu akmensvati</t>
  </si>
  <si>
    <t>Sienas siltināšana ar 50 mm biezu akmensvati</t>
  </si>
  <si>
    <t>Sienas dekoratīvā apmetuma ierīkošana</t>
  </si>
  <si>
    <t>Sienas gruntēšana</t>
  </si>
  <si>
    <t>Sienas krāsojums</t>
  </si>
  <si>
    <t>Margas</t>
  </si>
  <si>
    <t>Lodžiju norobežojuma (vertikāli stati un un horizontāla sija) izveidošana no L-veida profiliem (krāsoti ar metāla aizsargkārtu)</t>
  </si>
  <si>
    <t>Lodžijas margas (skārda profils) uzstādīšana</t>
  </si>
  <si>
    <t xml:space="preserve">m </t>
  </si>
  <si>
    <t>Kāpņu telpas sienas siltināšana pagrabstāvā</t>
  </si>
  <si>
    <t>Siltināšana ar 50 mm biezu akmensvati</t>
  </si>
  <si>
    <t>Virsmas gruntēšana</t>
  </si>
  <si>
    <t>Virsmas krāsojums</t>
  </si>
  <si>
    <t>Gaismas akas</t>
  </si>
  <si>
    <t>Esošo gaismas aku remonts un izlīmeņošana</t>
  </si>
  <si>
    <t>Polikarbonāta jumta seguma koka rāmī uzstādīšana uz gaismas akām</t>
  </si>
  <si>
    <t>Ieejas lieveņi</t>
  </si>
  <si>
    <t>Šķembu pamatojuma ierīkošana, b=150</t>
  </si>
  <si>
    <t>Pabetonējuma ierīkošana, b=30</t>
  </si>
  <si>
    <t xml:space="preserve">  betons</t>
  </si>
  <si>
    <t>Lieveņa konstrukciju stiegrošana</t>
  </si>
  <si>
    <t>t</t>
  </si>
  <si>
    <t xml:space="preserve">  stiegrojums</t>
  </si>
  <si>
    <t>st</t>
  </si>
  <si>
    <t>Lieveņa konstrukciju betonēšana</t>
  </si>
  <si>
    <t xml:space="preserve">  sūknis</t>
  </si>
  <si>
    <t>Ieejas jumtiņi</t>
  </si>
  <si>
    <t>Ieejas jumtiņu sagatavošana izolācijas uzstādīšanai</t>
  </si>
  <si>
    <t>Tvaika izolācijas ieklāšana</t>
  </si>
  <si>
    <t xml:space="preserve">  tvaika izolācija</t>
  </si>
  <si>
    <t>Jumtiņu siltināšana, b=50</t>
  </si>
  <si>
    <t>Jumtiņu apakšu dekoratīvā apmetuma ierīkošana</t>
  </si>
  <si>
    <t>Jumtiņu apakšu gruntēšana</t>
  </si>
  <si>
    <t>Jumtiņu apakšu krāsojums</t>
  </si>
  <si>
    <t xml:space="preserve">Jumtiņa seguma ierīkošana </t>
  </si>
  <si>
    <t xml:space="preserve">  palīgmateriāli (koka brusa, hidroziolācija zem brusas, skārda mala, stūra profils, stiprinājumi u.c.)</t>
  </si>
  <si>
    <t>Iepirkuma Nr. SIA Z 2017/06</t>
  </si>
  <si>
    <t>"Daudzdzīvokļu dzīvojamās mājas Meža iela 16, Jaunolaine, Olaines pagasts, Olaines novads energoefektivitātes paaugstināšana", IDN: SIA Z 2017/06</t>
  </si>
  <si>
    <t>AR</t>
  </si>
  <si>
    <t>Zibensaizsardzība</t>
  </si>
  <si>
    <t>Ūdensapgāde un kanalizācija</t>
  </si>
  <si>
    <t>UK</t>
  </si>
  <si>
    <t>DEMONTĀŽAS DARBI</t>
  </si>
  <si>
    <t>Esošo sildķermeņu demontāžas darbi</t>
  </si>
  <si>
    <t>Esošās apkures sistēmas cauruļvadu demontāžas darbi</t>
  </si>
  <si>
    <t>Atvērumu izveidošana un aizdare</t>
  </si>
  <si>
    <t>Pēc nepieciešamības esošo gaisa vadu nomaiņa pret jauniem (precizēt montāžas laikā)</t>
  </si>
  <si>
    <t>MONTĀŽAS DARBI</t>
  </si>
  <si>
    <t>t.m.</t>
  </si>
  <si>
    <t>Līkums-90, 16 (UP)</t>
  </si>
  <si>
    <t>Radiatoru termostatu galvas, K Dn15</t>
  </si>
  <si>
    <t xml:space="preserve">Radiatoru stiprinājumi </t>
  </si>
  <si>
    <t>Siltuma maksas sadalītāja montāžas plāksne</t>
  </si>
  <si>
    <t>Cauruļvadu siltumizolācija</t>
  </si>
  <si>
    <t>Tērauda un kapara cauruļvadu veidgabali</t>
  </si>
  <si>
    <t>Sistēmas marķēšanas materiāli</t>
  </si>
  <si>
    <t>Cauruļvadu gruntskrāsa (krāsojums 2 kārtās)</t>
  </si>
  <si>
    <t>Cauruļvadu stiprinājumi no cinkota tērauda</t>
  </si>
  <si>
    <t>Metināšanas un lodēšanas materiāli</t>
  </si>
  <si>
    <t>Palīgmateriāli, montāžas komplekts, elektroinstalācija</t>
  </si>
  <si>
    <t>Sistēmas spiediena pārbaude un palaišana</t>
  </si>
  <si>
    <t xml:space="preserve">Pretkorozijas lenta 50mm, 10m </t>
  </si>
  <si>
    <t>rul</t>
  </si>
  <si>
    <t xml:space="preserve">ALu apaļtērauds d8mm </t>
  </si>
  <si>
    <t>ALu apaļtērauds d8mm PVC izolacijā</t>
  </si>
  <si>
    <t xml:space="preserve">ALu apaļtērauds d16mm L=2.0m </t>
  </si>
  <si>
    <t>Palīgmateriāli</t>
  </si>
  <si>
    <t>Ū1 sistēma (pagrabs)</t>
  </si>
  <si>
    <t>Daudzkārtu ūdensvada caurule Ø32x3,0-DN25</t>
  </si>
  <si>
    <t>Daudzkārtu ūdensvada caurule Ø40x4,0-DN32</t>
  </si>
  <si>
    <t>Daudzkārtu ūdensvada caurule Ø50x4,5-DN40</t>
  </si>
  <si>
    <t>Daudzkārtu ūdensvada caurule Ø63x6,0-DN50</t>
  </si>
  <si>
    <t>Veidgabali</t>
  </si>
  <si>
    <t>Lodveida krāns, PN16-DN25</t>
  </si>
  <si>
    <t>Lodveida krāns, PN16-DN32</t>
  </si>
  <si>
    <t>Lodveida krāns, PN16-DN40</t>
  </si>
  <si>
    <t>Lodveida krāns, PN16-DN50</t>
  </si>
  <si>
    <t>Pretvārsts-DN40</t>
  </si>
  <si>
    <t>Cauruļvada stiprinājumi</t>
  </si>
  <si>
    <t>Pievienojums pie esošā tīkla</t>
  </si>
  <si>
    <t>Ugunsdrošības mastika</t>
  </si>
  <si>
    <t>Esošo cauruļvadu demontāža</t>
  </si>
  <si>
    <t>Ū1 sistēma (stāvvadi)</t>
  </si>
  <si>
    <t>Daudzkārtu ūdensvada caurule Ø20x2,25-DN15</t>
  </si>
  <si>
    <t>Lodveida krāns, PN16-DN15</t>
  </si>
  <si>
    <t>Pieslēgšana pie esošajiem tīkliem (dzīvokļos)</t>
  </si>
  <si>
    <t>Komunikāciju šahtu atvēršana/aizvēršana</t>
  </si>
  <si>
    <t>T3, T4 sistēmas (pagrabs)</t>
  </si>
  <si>
    <t>Daudzkārtu ūdensvada caurule Ø25x2.5-DN20</t>
  </si>
  <si>
    <t>Lodveida krāns, PN16-DN20</t>
  </si>
  <si>
    <t>Pretvārsts-DN25</t>
  </si>
  <si>
    <t>Balansējošs vārsts, PN16-DN20</t>
  </si>
  <si>
    <t>Siltummezgla apsaiste</t>
  </si>
  <si>
    <t>T3, T4 sistēmas (stāvvadi)</t>
  </si>
  <si>
    <t>Daudzkārtu ūdensvada caurule Ø25x2,5-DN20</t>
  </si>
  <si>
    <t xml:space="preserve">Automātisks atgaisotājs </t>
  </si>
  <si>
    <t>Dvieļu žāvētājs L=700mm-DN20</t>
  </si>
  <si>
    <t>K1 sistēma (pagrabs)</t>
  </si>
  <si>
    <t>PP kanalizācijas caurule ar uzmavu-Ø110</t>
  </si>
  <si>
    <t>PP kanalizācijas caurule ar uzmavu-Ø50</t>
  </si>
  <si>
    <t>Pieslēgumi pie esošā tīkla-Ø110</t>
  </si>
  <si>
    <t>Pieslēgumi pie esošā tīkla-Ø50</t>
  </si>
  <si>
    <t>K1 sistēma (stāvvadi)</t>
  </si>
  <si>
    <t>PP kanalizācijas trejgabals-Ø110x110</t>
  </si>
  <si>
    <t>PP kanalizācijas trejgabals-Ø110x50</t>
  </si>
  <si>
    <t>PP kanalizācijas trejgabals-Ø50x50</t>
  </si>
  <si>
    <t>PP kanalizācijas caurules veidgabali</t>
  </si>
  <si>
    <t>Revīzija-Ø110</t>
  </si>
  <si>
    <t>Revīzija-Ø50</t>
  </si>
  <si>
    <t>Ugunsdrošības manžete-Ø110</t>
  </si>
  <si>
    <t>objekts</t>
  </si>
  <si>
    <t xml:space="preserve">  Paroc ROB 60, b=50 (vai ekvivalents) </t>
  </si>
  <si>
    <t xml:space="preserve">  "Paroc CGL 20cy", b=100 (vai ekvivalents) </t>
  </si>
  <si>
    <t xml:space="preserve">"PURMO" COMPACT apkures radiators ar iebūvētu regulatoru, atgaisotāju, noslēgtapām ar sānu pieslēgumu, C11-500-1000 (vai ekvivalents) </t>
  </si>
  <si>
    <t xml:space="preserve">"PURMO" COMPACT apkures radiators ar iebūvētu regulatoru, atgaisotāju, noslēgtapām ar sānu pieslēgumu, C11-500-1100 (vai ekvivalents) </t>
  </si>
  <si>
    <t xml:space="preserve">"PURMO" COMPACT apkures radiators ar iebūvētu regulatoru, atgaisotāju, noslēgtapām ar sānu pieslēgumu, C11-500-1200 (vai ekvivalents) </t>
  </si>
  <si>
    <t xml:space="preserve">"PURMO" COMPACT apkures radiators ar iebūvētu regulatoru, atgaisotāju, noslēgtapām ar sānu pieslēgumu, C11-500-700 (vai ekvivalents) </t>
  </si>
  <si>
    <t xml:space="preserve">"PURMO" COMPACT apkures radiators ar iebūvētu regulatoru, atgaisotāju, noslēgtapām ar sānu pieslēgumu, C11-500-800 (vai ekvivalents) </t>
  </si>
  <si>
    <t xml:space="preserve">"PURMO" COMPACT apkures radiators ar iebūvētu regulatoru, atgaisotāju, noslēgtapām ar sānu pieslēgumu, C21-500-1000 (vai ekvivalents) </t>
  </si>
  <si>
    <t xml:space="preserve">"PURMO" COMPACT apkures radiators ar iebūvētu regulatoru, atgaisotāju, noslēgtapām ar sānu pieslēgumu, C21-500-1200 (vai ekvivalents) </t>
  </si>
  <si>
    <t xml:space="preserve">"PURMO" COMPACT apkures radiators ar iebūvētu regulatoru, atgaisotāju, noslēgtapām ar sānu pieslēgumu, C21-500-900 (vai ekvivalents) </t>
  </si>
  <si>
    <t xml:space="preserve">"PURMO" COMPACT apkures radiators ar iebūvētu regulatoru, atgaisotāju, noslēgtapām ar sānu pieslēgumu, C22-500-1100 (vai ekvivalents) </t>
  </si>
  <si>
    <t xml:space="preserve">"PURMO" COMPACT apkures radiators ar iebūvētu regulatoru, atgaisotāju, noslēgtapām ar sānu pieslēgumu, CV21-500-900 (vai ekvivalents) </t>
  </si>
  <si>
    <t xml:space="preserve">Siltuma maksas sadalītājs (alokators) TECHEM FHKV DATA III (vai ekvivalents) </t>
  </si>
  <si>
    <t xml:space="preserve">Datu savācējs TECHEM Slave DATA III (vai ekvivalents) </t>
  </si>
  <si>
    <t xml:space="preserve">Datu nosūtītājs TECHEM Master DATA III (vai ekvivalents) </t>
  </si>
  <si>
    <t xml:space="preserve">Cinkota tērauda lente 40x4mm 5052FT, "OBO", ieskaitot tranšejas rakšanu, aizbēršanu (vai ekvivalents) </t>
  </si>
  <si>
    <t xml:space="preserve">Stienis d20, apaļtērauds, L=1500mm (elektrods L=4500mm) 219/20ST, "OBO" (vai ekvivalents) </t>
  </si>
  <si>
    <t xml:space="preserve">Uzgalis d20 1819/20BP, "OBO" (vai ekvivalents) </t>
  </si>
  <si>
    <t xml:space="preserve">Savienojums d20 2745/20, "OBO" (vai ekvivalents) </t>
  </si>
  <si>
    <t xml:space="preserve">Savienojuma stienis d20/40x4mm lente 250/AFT, "OBO" (vai ekvivalents) </t>
  </si>
  <si>
    <t xml:space="preserve">Mērījumu savienojums 319RD10, "OBO" kārbā (vai ekvivalents) </t>
  </si>
  <si>
    <t xml:space="preserve">Vada d8...10mm jumta stiprinajums 165 MBG8, "OBO" (vai ekvivalents) </t>
  </si>
  <si>
    <t xml:space="preserve">Vada d8...10mm vert. stiprinājums 177 20 M8, "OBO" (vai ekvivalents) </t>
  </si>
  <si>
    <t xml:space="preserve">Zemējuma ievada stienis ar atdalītāju un savienot. 204 KL1500, "OBO" (vai ekvivalents) </t>
  </si>
  <si>
    <t xml:space="preserve">Zibensuztvērēja stiprinājums 101 FS-16, "OBO"(vai ekvivalents) </t>
  </si>
  <si>
    <t xml:space="preserve">P/e caurule d50mm gofrēta "KOPOS" (vai ekvivalents) </t>
  </si>
  <si>
    <t xml:space="preserve">Izolācija Armacell TUBOLIT DG b=13 mm-Ø32 (vai ekvivalents) </t>
  </si>
  <si>
    <t xml:space="preserve">Izolācija Armacell TUBOLIT DG b=13 mm-Ø40 (vai ekvivalents) </t>
  </si>
  <si>
    <t xml:space="preserve">Izolācija Armacell TUBOLIT DG b=13 mm-Ø50 (vai ekvivalents) </t>
  </si>
  <si>
    <t xml:space="preserve">Izolācija Armacell TUBOLIT DG b=13 mm-Ø63 (vai ekvivalents) </t>
  </si>
  <si>
    <t xml:space="preserve">Izolācija Armacell TUBOLIT DG  b=13 mm (materiāla ʎ ≤ 0,040 W/mK)- Ø20 (vai ekvivalents) </t>
  </si>
  <si>
    <t xml:space="preserve">Izolācija Armacell TUBOLIT DG  b=13 mm (materiāla ʎ ≤ 0,040 W/mK)- Ø32 (vai ekvivalents) </t>
  </si>
  <si>
    <t xml:space="preserve">Izolācija Armacell TUBOLIT DG  b=40 mm (materiāla ʎ ≤ 0,040 W/mK)-Ø25 (vai ekvivalents) </t>
  </si>
  <si>
    <t xml:space="preserve">Izolācija Armacell TUBOLIT DG  b=40 mm (materiāla ʎ ≤ 0,040 W/mK)-Ø32 (vai ekvivalents) </t>
  </si>
  <si>
    <t xml:space="preserve">Izolācija Armacell TUBOLIT DG  b=40 mm (materiāla ʎ ≤ 0,040 W/mK)-Ø40 (vai ekvivalents) </t>
  </si>
  <si>
    <t xml:space="preserve">Izolācija Armacell TUBOLIT DG  b=40 mm (materiāla ʎ ≤ 0,040 W/mK)-Ø50 (vai ekvivalents) </t>
  </si>
  <si>
    <t xml:space="preserve">Izolācija Armacell TUBOLIT DG  b=20 mm (materiāla ʎ ≤ 0,040 W/mK)-Ø20 (vai ekvivalents) </t>
  </si>
  <si>
    <t xml:space="preserve">Izolācija Armacell TUBOLIT DG  b=20 mm (materiāla ʎ ≤ 0,040 W/mK)-Ø25 (vai ekvivalents) </t>
  </si>
  <si>
    <t xml:space="preserve">Izolācija Armacell TUBOLIT DG  b=20 mm (materiāla ʎ ≤ 0,040 W/mK)-Ø32 (vai ekvivalents) </t>
  </si>
  <si>
    <t xml:space="preserve">Skaņas izolācija Armacell XG b=13mm-Ø110 (vai ekvivalents) </t>
  </si>
  <si>
    <t xml:space="preserve">Skaņas izolācijaArmacell XG b=13mm-Ø50 (vai ekvivalents) </t>
  </si>
  <si>
    <t>vieta</t>
  </si>
  <si>
    <t>Esošā EL sadales skapja pārcelšana, atceļot to virs jaunizveidotās fasādes</t>
  </si>
  <si>
    <t>Esošo gāzes vadu aizsardzības pasākumi pret mehāniskiem bojājumiem un iedarbības. Veicot siltināšanas darbus atstāt atstatumus tā apkalpošanai. Uzstādīt jaunu metāla skapi</t>
  </si>
  <si>
    <t>Jumta seguma ierīkošana vienā kārtā uz esošā jumta seguma</t>
  </si>
  <si>
    <t>Bēniņu grīdas siltināšana, b=300 (biezums pēc izolācijas sēšanās)</t>
  </si>
  <si>
    <t xml:space="preserve">  ekovate (λ=≤0.04 W/mK)</t>
  </si>
  <si>
    <t xml:space="preserve">  būvgružu konteineru  noma un būvgružu utilizācija</t>
  </si>
  <si>
    <t>Tērauda cauruļvads, D10mm</t>
  </si>
  <si>
    <t>Tērauda cauruļvads, D40mm</t>
  </si>
  <si>
    <t>Tērauda cauruļvads, D15mm</t>
  </si>
  <si>
    <t>Tērauda cauruļvads, D20mm</t>
  </si>
  <si>
    <t>Tērauda cauruļvads, D25mm</t>
  </si>
  <si>
    <t>Tērauda cauruļvads, D32mm</t>
  </si>
  <si>
    <t>Tērauda cauruļvads, D50mm</t>
  </si>
  <si>
    <t>Līkums-45, 15mm, Fe</t>
  </si>
  <si>
    <t>Līkums-90, 10mm, Fe</t>
  </si>
  <si>
    <t>Līkums-90, 15mm, Fe</t>
  </si>
  <si>
    <t>Līkums-90, 20mm, Fe</t>
  </si>
  <si>
    <t>Līkums-90, 25mm, Fe</t>
  </si>
  <si>
    <t>Līkums-90, 32mm, Fe</t>
  </si>
  <si>
    <t>Līkums-90, 40mm, Fe</t>
  </si>
  <si>
    <t>Līkums-90, 50mm, Fe</t>
  </si>
  <si>
    <t>Plastmasas daudzslāņu cauruļvads, 16mm</t>
  </si>
  <si>
    <t>Cauruļvadu izolācijas čaulas b=20mm, D20mm, minerālvates pārklātas ar alumīnija folliju</t>
  </si>
  <si>
    <t>Cauruļvadu izolācijas čaulas b=20mm, D25mm, minerālvates pārklātas ar alumīnija folliju</t>
  </si>
  <si>
    <t>Cauruļvadu izolācijas čaulas b=20mm, D32mm, minerālvates pārklātas ar alumīnija folliju</t>
  </si>
  <si>
    <t>Cauruļvadu izolācijas čaulas b=20mm, D40mm, minerālvates pārklātas ar alumīnija folliju</t>
  </si>
  <si>
    <t>Cauruļvadu izolācijas čaulas b=20mm, D50mm, minerālvates pārklātas ar alumīnija folliju</t>
  </si>
  <si>
    <t>T-veida veidgabals-90, 15/15/16, Fe</t>
  </si>
  <si>
    <t>T-veida veidgabals-90, 20/20/15, Fe</t>
  </si>
  <si>
    <t>T-veida veidgabals-90, 20/20/16, Fe</t>
  </si>
  <si>
    <t>T-veida veidgabals-90, 20/20/25, Fe</t>
  </si>
  <si>
    <t>T-veida veidgabals-90, 25/25/15, Fe</t>
  </si>
  <si>
    <t>T-veida veidgabals-90, 25/25, Fe</t>
  </si>
  <si>
    <t>T-veida veidgabals-90, 32/32/10, Fe</t>
  </si>
  <si>
    <t>T-veida veidgabals-90, 32/32/15, Fe</t>
  </si>
  <si>
    <t>T-veida veidgabals-90, 32/32/25, Fe</t>
  </si>
  <si>
    <t>T-veida veidgabals-90, 40/40/15, Fe</t>
  </si>
  <si>
    <t>T-veida veidgabals-90, 40/40/25, Fe</t>
  </si>
  <si>
    <t>T-veida veidgabals-90, 50/50/15, Fe</t>
  </si>
  <si>
    <t>T-veida veidgabals-90, 50/50/25, Fe</t>
  </si>
  <si>
    <t>Savienojums, 15/15/10/10, Fe</t>
  </si>
  <si>
    <t>Savienojums, 15/15/16/16, Fe</t>
  </si>
  <si>
    <t>T-veida veidgabals-90, 16/16, Up</t>
  </si>
  <si>
    <t>Balansējošais vārsts ar drenāžu, 10mm</t>
  </si>
  <si>
    <t>Balansējošais vārsts ar drenāžu, 15mm</t>
  </si>
  <si>
    <t>Balansējošais vārsts ar drenāžu, 20mm</t>
  </si>
  <si>
    <t>Balansējošais vārsts ar drenāžu, 25mm</t>
  </si>
  <si>
    <t>Spiediena starpības regulators ar kapilāra cauruli, 15mm</t>
  </si>
  <si>
    <t>Spiediena starpības regulators ar kapilāra cauruli, 20mm</t>
  </si>
  <si>
    <t>Radiatora vārsts ar integrētu priekšiestatījumu, 15mm</t>
  </si>
  <si>
    <t>Lodveida vārsts, 10mm</t>
  </si>
  <si>
    <t>Lodveida vārsts, 15mm</t>
  </si>
  <si>
    <t>Lodveida vārsts, 20mm</t>
  </si>
  <si>
    <t>Lodveida vārsts, 25mm</t>
  </si>
  <si>
    <t>Lodveida vārsts, 50mm</t>
  </si>
  <si>
    <t xml:space="preserve">Sadzīves būvgružu izvešana </t>
  </si>
  <si>
    <t>stikla šķiedras siets (160g/m2)</t>
  </si>
  <si>
    <t>līmjava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</si>
</sst>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00"/>
    <numFmt numFmtId="165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sz val="8"/>
      <name val="LVHelvetica"/>
      <family val="0"/>
    </font>
    <font>
      <sz val="10"/>
      <color indexed="8"/>
      <name val="Arial"/>
      <family val="2"/>
    </font>
    <font>
      <sz val="10"/>
      <color indexed="8"/>
      <name val="Helv"/>
      <family val="0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Helv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1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35" borderId="1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43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46" borderId="0" applyNumberFormat="0" applyBorder="0" applyAlignment="0" applyProtection="0"/>
    <xf numFmtId="0" fontId="46" fillId="4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Border="0" applyProtection="0">
      <alignment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0" fillId="48" borderId="0">
      <alignment vertical="center" wrapText="1"/>
      <protection/>
    </xf>
    <xf numFmtId="0" fontId="49" fillId="0" borderId="0" applyNumberFormat="0" applyFill="0" applyBorder="0" applyAlignment="0" applyProtection="0"/>
    <xf numFmtId="0" fontId="50" fillId="49" borderId="4" applyNumberFormat="0" applyAlignment="0" applyProtection="0"/>
    <xf numFmtId="0" fontId="0" fillId="50" borderId="5" applyNumberFormat="0" applyFont="0" applyAlignment="0" applyProtection="0"/>
    <xf numFmtId="9" fontId="0" fillId="0" borderId="0" applyFont="0" applyFill="0" applyBorder="0" applyAlignment="0" applyProtection="0"/>
    <xf numFmtId="0" fontId="4" fillId="0" borderId="6" applyNumberFormat="0" applyFill="0" applyAlignment="0" applyProtection="0"/>
    <xf numFmtId="0" fontId="51" fillId="51" borderId="0" applyNumberFormat="0" applyBorder="0" applyAlignment="0" applyProtection="0"/>
    <xf numFmtId="0" fontId="52" fillId="0" borderId="0" applyNumberFormat="0" applyBorder="0" applyProtection="0">
      <alignment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3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78" applyFont="1" applyFill="1" applyAlignment="1">
      <alignment vertical="center"/>
      <protection/>
    </xf>
    <xf numFmtId="0" fontId="7" fillId="0" borderId="14" xfId="97" applyFont="1" applyFill="1" applyBorder="1" applyAlignment="1">
      <alignment horizontal="center" vertical="center" textRotation="90" wrapText="1"/>
      <protection/>
    </xf>
    <xf numFmtId="0" fontId="7" fillId="0" borderId="15" xfId="97" applyFont="1" applyFill="1" applyBorder="1" applyAlignment="1">
      <alignment horizontal="center" vertical="center" textRotation="90" wrapText="1"/>
      <protection/>
    </xf>
    <xf numFmtId="49" fontId="7" fillId="0" borderId="16" xfId="78" applyNumberFormat="1" applyFont="1" applyFill="1" applyBorder="1" applyAlignment="1">
      <alignment horizontal="center" vertical="center"/>
      <protection/>
    </xf>
    <xf numFmtId="49" fontId="7" fillId="0" borderId="17" xfId="78" applyNumberFormat="1" applyFont="1" applyFill="1" applyBorder="1" applyAlignment="1">
      <alignment horizontal="center" vertical="center"/>
      <protection/>
    </xf>
    <xf numFmtId="0" fontId="7" fillId="0" borderId="17" xfId="78" applyFont="1" applyFill="1" applyBorder="1" applyAlignment="1">
      <alignment horizontal="center" vertical="center"/>
      <protection/>
    </xf>
    <xf numFmtId="0" fontId="7" fillId="0" borderId="17" xfId="78" applyFont="1" applyFill="1" applyBorder="1" applyAlignment="1">
      <alignment horizontal="center" vertical="center" wrapText="1"/>
      <protection/>
    </xf>
    <xf numFmtId="0" fontId="7" fillId="0" borderId="18" xfId="78" applyFont="1" applyFill="1" applyBorder="1" applyAlignment="1">
      <alignment horizontal="center" vertical="center" wrapText="1"/>
      <protection/>
    </xf>
    <xf numFmtId="2" fontId="7" fillId="0" borderId="19" xfId="0" applyNumberFormat="1" applyFont="1" applyFill="1" applyBorder="1" applyAlignment="1">
      <alignment horizontal="center" vertical="center"/>
    </xf>
    <xf numFmtId="4" fontId="7" fillId="0" borderId="19" xfId="98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center" vertical="center"/>
      <protection/>
    </xf>
    <xf numFmtId="4" fontId="7" fillId="0" borderId="20" xfId="9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97" applyFont="1" applyFill="1" applyBorder="1" applyAlignment="1">
      <alignment vertical="center"/>
      <protection/>
    </xf>
    <xf numFmtId="0" fontId="7" fillId="0" borderId="0" xfId="97" applyFont="1" applyFill="1" applyBorder="1" applyAlignment="1">
      <alignment vertical="center" wrapText="1"/>
      <protection/>
    </xf>
    <xf numFmtId="0" fontId="7" fillId="0" borderId="0" xfId="97" applyFont="1" applyFill="1" applyAlignment="1">
      <alignment vertical="center"/>
      <protection/>
    </xf>
    <xf numFmtId="0" fontId="5" fillId="0" borderId="0" xfId="97" applyFont="1" applyFill="1" applyAlignment="1">
      <alignment horizontal="center" vertical="center"/>
      <protection/>
    </xf>
    <xf numFmtId="0" fontId="5" fillId="0" borderId="0" xfId="97" applyFont="1" applyFill="1" applyAlignment="1">
      <alignment horizontal="right" vertical="center"/>
      <protection/>
    </xf>
    <xf numFmtId="0" fontId="5" fillId="0" borderId="0" xfId="97" applyFont="1" applyFill="1" applyAlignment="1">
      <alignment horizontal="left" vertical="center"/>
      <protection/>
    </xf>
    <xf numFmtId="0" fontId="7" fillId="0" borderId="11" xfId="97" applyFont="1" applyFill="1" applyBorder="1" applyAlignment="1">
      <alignment vertical="center"/>
      <protection/>
    </xf>
    <xf numFmtId="4" fontId="7" fillId="0" borderId="11" xfId="97" applyNumberFormat="1" applyFont="1" applyFill="1" applyBorder="1" applyAlignment="1" applyProtection="1">
      <alignment horizontal="center" vertical="center"/>
      <protection/>
    </xf>
    <xf numFmtId="4" fontId="7" fillId="0" borderId="12" xfId="97" applyNumberFormat="1" applyFont="1" applyFill="1" applyBorder="1" applyAlignment="1" applyProtection="1">
      <alignment horizontal="center" vertical="center"/>
      <protection/>
    </xf>
    <xf numFmtId="0" fontId="7" fillId="0" borderId="21" xfId="97" applyFont="1" applyFill="1" applyBorder="1" applyAlignment="1">
      <alignment vertical="center"/>
      <protection/>
    </xf>
    <xf numFmtId="4" fontId="7" fillId="0" borderId="21" xfId="97" applyNumberFormat="1" applyFont="1" applyFill="1" applyBorder="1" applyAlignment="1" applyProtection="1">
      <alignment horizontal="center" vertical="center"/>
      <protection/>
    </xf>
    <xf numFmtId="0" fontId="7" fillId="0" borderId="22" xfId="97" applyFont="1" applyFill="1" applyBorder="1" applyAlignment="1">
      <alignment vertical="center"/>
      <protection/>
    </xf>
    <xf numFmtId="4" fontId="7" fillId="0" borderId="23" xfId="97" applyNumberFormat="1" applyFont="1" applyFill="1" applyBorder="1" applyAlignment="1" applyProtection="1">
      <alignment horizontal="center" vertical="center"/>
      <protection/>
    </xf>
    <xf numFmtId="0" fontId="7" fillId="0" borderId="24" xfId="97" applyFont="1" applyFill="1" applyBorder="1" applyAlignment="1">
      <alignment vertical="center"/>
      <protection/>
    </xf>
    <xf numFmtId="0" fontId="7" fillId="0" borderId="19" xfId="97" applyFont="1" applyFill="1" applyBorder="1" applyAlignment="1">
      <alignment vertical="center"/>
      <protection/>
    </xf>
    <xf numFmtId="4" fontId="7" fillId="0" borderId="19" xfId="97" applyNumberFormat="1" applyFont="1" applyFill="1" applyBorder="1" applyAlignment="1">
      <alignment horizontal="center" vertical="center"/>
      <protection/>
    </xf>
    <xf numFmtId="43" fontId="7" fillId="0" borderId="19" xfId="97" applyNumberFormat="1" applyFont="1" applyFill="1" applyBorder="1" applyAlignment="1" applyProtection="1">
      <alignment horizontal="center" vertical="center"/>
      <protection/>
    </xf>
    <xf numFmtId="4" fontId="7" fillId="0" borderId="20" xfId="97" applyNumberFormat="1" applyFont="1" applyFill="1" applyBorder="1" applyAlignment="1">
      <alignment horizontal="center" vertical="center"/>
      <protection/>
    </xf>
    <xf numFmtId="0" fontId="7" fillId="0" borderId="25" xfId="97" applyFont="1" applyFill="1" applyBorder="1" applyAlignment="1">
      <alignment vertical="center"/>
      <protection/>
    </xf>
    <xf numFmtId="0" fontId="7" fillId="0" borderId="26" xfId="97" applyFont="1" applyFill="1" applyBorder="1" applyAlignment="1">
      <alignment vertical="center"/>
      <protection/>
    </xf>
    <xf numFmtId="4" fontId="7" fillId="0" borderId="26" xfId="97" applyNumberFormat="1" applyFont="1" applyFill="1" applyBorder="1" applyAlignment="1">
      <alignment horizontal="center" vertical="center"/>
      <protection/>
    </xf>
    <xf numFmtId="4" fontId="7" fillId="0" borderId="27" xfId="97" applyNumberFormat="1" applyFont="1" applyFill="1" applyBorder="1" applyAlignment="1">
      <alignment horizontal="center" vertical="center"/>
      <protection/>
    </xf>
    <xf numFmtId="0" fontId="7" fillId="0" borderId="13" xfId="97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19" xfId="97" applyFont="1" applyFill="1" applyBorder="1" applyAlignment="1">
      <alignment vertical="center" wrapText="1"/>
      <protection/>
    </xf>
    <xf numFmtId="0" fontId="7" fillId="0" borderId="0" xfId="0" applyFont="1" applyFill="1" applyAlignment="1">
      <alignment vertical="center"/>
    </xf>
    <xf numFmtId="0" fontId="7" fillId="0" borderId="10" xfId="97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9" fontId="10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9" fontId="10" fillId="0" borderId="31" xfId="0" applyNumberFormat="1" applyFont="1" applyFill="1" applyBorder="1" applyAlignment="1">
      <alignment horizontal="center" vertical="center"/>
    </xf>
    <xf numFmtId="4" fontId="7" fillId="0" borderId="3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right"/>
    </xf>
    <xf numFmtId="0" fontId="17" fillId="0" borderId="0" xfId="97" applyFont="1" applyFill="1" applyBorder="1" applyAlignment="1">
      <alignment horizontal="center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7" fillId="0" borderId="0" xfId="97" applyFont="1" applyFill="1" applyBorder="1" applyAlignment="1">
      <alignment/>
      <protection/>
    </xf>
    <xf numFmtId="0" fontId="17" fillId="0" borderId="0" xfId="97" applyFont="1" applyFill="1" applyBorder="1" applyAlignment="1">
      <alignment horizontal="left"/>
      <protection/>
    </xf>
    <xf numFmtId="0" fontId="17" fillId="0" borderId="0" xfId="97" applyFont="1" applyFill="1" applyBorder="1" applyAlignment="1">
      <alignment horizontal="left" wrapText="1"/>
      <protection/>
    </xf>
    <xf numFmtId="0" fontId="19" fillId="0" borderId="0" xfId="0" applyFont="1" applyAlignment="1">
      <alignment vertical="center"/>
    </xf>
    <xf numFmtId="0" fontId="18" fillId="0" borderId="0" xfId="97" applyFont="1" applyFill="1" applyBorder="1" applyAlignment="1">
      <alignment wrapText="1"/>
      <protection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18" fillId="0" borderId="19" xfId="97" applyFont="1" applyFill="1" applyBorder="1" applyAlignment="1">
      <alignment wrapText="1"/>
      <protection/>
    </xf>
    <xf numFmtId="4" fontId="20" fillId="0" borderId="19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7" fillId="0" borderId="0" xfId="0" applyFont="1" applyAlignment="1">
      <alignment horizontal="right" wrapText="1"/>
    </xf>
    <xf numFmtId="0" fontId="11" fillId="0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6" fillId="0" borderId="0" xfId="97" applyFont="1" applyFill="1" applyBorder="1" applyAlignment="1">
      <alignment wrapText="1"/>
      <protection/>
    </xf>
    <xf numFmtId="0" fontId="6" fillId="0" borderId="0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36" xfId="0" applyNumberFormat="1" applyFont="1" applyFill="1" applyBorder="1" applyAlignment="1" applyProtection="1">
      <alignment horizontal="center" vertical="center"/>
      <protection/>
    </xf>
    <xf numFmtId="4" fontId="5" fillId="0" borderId="37" xfId="0" applyNumberFormat="1" applyFont="1" applyFill="1" applyBorder="1" applyAlignment="1" applyProtection="1">
      <alignment horizontal="center" vertical="center"/>
      <protection/>
    </xf>
    <xf numFmtId="4" fontId="5" fillId="0" borderId="38" xfId="0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0" xfId="97" applyFont="1" applyFill="1" applyBorder="1" applyAlignment="1">
      <alignment/>
      <protection/>
    </xf>
    <xf numFmtId="49" fontId="7" fillId="0" borderId="13" xfId="97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2" fontId="7" fillId="0" borderId="0" xfId="97" applyNumberFormat="1" applyFont="1" applyFill="1" applyBorder="1" applyAlignment="1">
      <alignment vertical="center" wrapText="1"/>
      <protection/>
    </xf>
    <xf numFmtId="0" fontId="7" fillId="0" borderId="0" xfId="97" applyFont="1" applyFill="1" applyAlignment="1">
      <alignment vertical="center"/>
      <protection/>
    </xf>
    <xf numFmtId="0" fontId="7" fillId="0" borderId="0" xfId="97" applyFont="1" applyFill="1" applyBorder="1" applyAlignment="1">
      <alignment vertical="center"/>
      <protection/>
    </xf>
    <xf numFmtId="0" fontId="7" fillId="0" borderId="0" xfId="97" applyFont="1" applyFill="1" applyBorder="1" applyAlignment="1">
      <alignment vertical="center" wrapText="1"/>
      <protection/>
    </xf>
    <xf numFmtId="0" fontId="7" fillId="0" borderId="0" xfId="0" applyFont="1" applyAlignment="1">
      <alignment horizontal="right"/>
    </xf>
    <xf numFmtId="0" fontId="17" fillId="0" borderId="0" xfId="97" applyFont="1" applyFill="1" applyBorder="1" applyAlignment="1">
      <alignment horizontal="center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97" applyFont="1" applyFill="1" applyBorder="1" applyAlignment="1">
      <alignment horizontal="center" vertical="center"/>
      <protection/>
    </xf>
    <xf numFmtId="0" fontId="7" fillId="0" borderId="0" xfId="97" applyFont="1" applyFill="1" applyBorder="1" applyAlignment="1">
      <alignment horizontal="center" vertical="center" wrapText="1"/>
      <protection/>
    </xf>
    <xf numFmtId="0" fontId="7" fillId="0" borderId="0" xfId="78" applyFont="1" applyFill="1" applyAlignment="1">
      <alignment vertical="center"/>
      <protection/>
    </xf>
    <xf numFmtId="0" fontId="7" fillId="0" borderId="14" xfId="97" applyFont="1" applyFill="1" applyBorder="1" applyAlignment="1">
      <alignment horizontal="center" vertical="center" textRotation="90" wrapText="1"/>
      <protection/>
    </xf>
    <xf numFmtId="0" fontId="7" fillId="0" borderId="15" xfId="97" applyFont="1" applyFill="1" applyBorder="1" applyAlignment="1">
      <alignment horizontal="center" vertical="center" textRotation="90" wrapText="1"/>
      <protection/>
    </xf>
    <xf numFmtId="0" fontId="7" fillId="0" borderId="0" xfId="78" applyFont="1" applyFill="1" applyBorder="1" applyAlignment="1">
      <alignment vertical="center"/>
      <protection/>
    </xf>
    <xf numFmtId="49" fontId="7" fillId="0" borderId="16" xfId="78" applyNumberFormat="1" applyFont="1" applyFill="1" applyBorder="1" applyAlignment="1">
      <alignment horizontal="center" vertical="center"/>
      <protection/>
    </xf>
    <xf numFmtId="49" fontId="7" fillId="0" borderId="17" xfId="78" applyNumberFormat="1" applyFont="1" applyFill="1" applyBorder="1" applyAlignment="1">
      <alignment horizontal="center" vertical="center"/>
      <protection/>
    </xf>
    <xf numFmtId="0" fontId="7" fillId="0" borderId="17" xfId="78" applyFont="1" applyFill="1" applyBorder="1" applyAlignment="1">
      <alignment horizontal="center" vertical="center"/>
      <protection/>
    </xf>
    <xf numFmtId="0" fontId="7" fillId="0" borderId="17" xfId="78" applyFont="1" applyFill="1" applyBorder="1" applyAlignment="1">
      <alignment horizontal="center" vertical="center" wrapText="1"/>
      <protection/>
    </xf>
    <xf numFmtId="0" fontId="7" fillId="0" borderId="18" xfId="78" applyFont="1" applyFill="1" applyBorder="1" applyAlignment="1">
      <alignment horizontal="center" vertical="center" wrapText="1"/>
      <protection/>
    </xf>
    <xf numFmtId="0" fontId="7" fillId="0" borderId="11" xfId="97" applyFont="1" applyFill="1" applyBorder="1" applyAlignment="1">
      <alignment vertical="center"/>
      <protection/>
    </xf>
    <xf numFmtId="4" fontId="7" fillId="0" borderId="11" xfId="97" applyNumberFormat="1" applyFont="1" applyFill="1" applyBorder="1" applyAlignment="1" applyProtection="1">
      <alignment horizontal="center" vertical="center"/>
      <protection/>
    </xf>
    <xf numFmtId="4" fontId="7" fillId="0" borderId="12" xfId="97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>
      <alignment horizontal="center" vertical="center"/>
    </xf>
    <xf numFmtId="4" fontId="7" fillId="0" borderId="19" xfId="98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center" vertical="center"/>
      <protection/>
    </xf>
    <xf numFmtId="4" fontId="7" fillId="0" borderId="20" xfId="98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97" applyFont="1" applyFill="1" applyBorder="1" applyAlignment="1">
      <alignment vertical="center"/>
      <protection/>
    </xf>
    <xf numFmtId="0" fontId="7" fillId="0" borderId="24" xfId="97" applyFont="1" applyFill="1" applyBorder="1" applyAlignment="1">
      <alignment vertical="center"/>
      <protection/>
    </xf>
    <xf numFmtId="0" fontId="7" fillId="0" borderId="19" xfId="97" applyFont="1" applyFill="1" applyBorder="1" applyAlignment="1">
      <alignment vertical="center"/>
      <protection/>
    </xf>
    <xf numFmtId="4" fontId="7" fillId="0" borderId="19" xfId="97" applyNumberFormat="1" applyFont="1" applyFill="1" applyBorder="1" applyAlignment="1">
      <alignment horizontal="center" vertical="center"/>
      <protection/>
    </xf>
    <xf numFmtId="43" fontId="7" fillId="0" borderId="19" xfId="97" applyNumberFormat="1" applyFont="1" applyFill="1" applyBorder="1" applyAlignment="1" applyProtection="1">
      <alignment horizontal="center" vertical="center"/>
      <protection/>
    </xf>
    <xf numFmtId="4" fontId="7" fillId="0" borderId="20" xfId="97" applyNumberFormat="1" applyFont="1" applyFill="1" applyBorder="1" applyAlignment="1">
      <alignment horizontal="center" vertical="center"/>
      <protection/>
    </xf>
    <xf numFmtId="0" fontId="7" fillId="0" borderId="25" xfId="97" applyFont="1" applyFill="1" applyBorder="1" applyAlignment="1">
      <alignment vertical="center"/>
      <protection/>
    </xf>
    <xf numFmtId="0" fontId="7" fillId="0" borderId="26" xfId="97" applyFont="1" applyFill="1" applyBorder="1" applyAlignment="1">
      <alignment vertical="center"/>
      <protection/>
    </xf>
    <xf numFmtId="4" fontId="7" fillId="0" borderId="26" xfId="97" applyNumberFormat="1" applyFont="1" applyFill="1" applyBorder="1" applyAlignment="1">
      <alignment horizontal="center" vertical="center"/>
      <protection/>
    </xf>
    <xf numFmtId="4" fontId="7" fillId="0" borderId="27" xfId="97" applyNumberFormat="1" applyFont="1" applyFill="1" applyBorder="1" applyAlignment="1">
      <alignment horizontal="center" vertical="center"/>
      <protection/>
    </xf>
    <xf numFmtId="2" fontId="7" fillId="0" borderId="0" xfId="97" applyNumberFormat="1" applyFont="1" applyFill="1" applyBorder="1" applyAlignment="1">
      <alignment vertical="center" wrapText="1"/>
      <protection/>
    </xf>
    <xf numFmtId="0" fontId="7" fillId="0" borderId="13" xfId="97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19" xfId="97" applyFont="1" applyFill="1" applyBorder="1" applyAlignment="1">
      <alignment vertical="center" wrapText="1"/>
      <protection/>
    </xf>
    <xf numFmtId="2" fontId="9" fillId="0" borderId="11" xfId="97" applyNumberFormat="1" applyFont="1" applyFill="1" applyBorder="1" applyAlignment="1">
      <alignment horizontal="center" vertical="center" wrapText="1"/>
      <protection/>
    </xf>
    <xf numFmtId="4" fontId="7" fillId="0" borderId="11" xfId="97" applyNumberFormat="1" applyFont="1" applyFill="1" applyBorder="1" applyAlignment="1" applyProtection="1">
      <alignment horizontal="center" vertical="center" wrapText="1"/>
      <protection/>
    </xf>
    <xf numFmtId="4" fontId="7" fillId="0" borderId="12" xfId="97" applyNumberFormat="1" applyFont="1" applyFill="1" applyBorder="1" applyAlignment="1" applyProtection="1">
      <alignment horizontal="center" vertical="center" wrapText="1"/>
      <protection/>
    </xf>
    <xf numFmtId="0" fontId="7" fillId="0" borderId="0" xfId="97" applyFont="1" applyFill="1" applyAlignment="1">
      <alignment vertical="center" wrapText="1"/>
      <protection/>
    </xf>
    <xf numFmtId="4" fontId="7" fillId="0" borderId="21" xfId="97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56" fillId="0" borderId="20" xfId="98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4" fontId="57" fillId="20" borderId="19" xfId="0" applyNumberFormat="1" applyFont="1" applyFill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8" fillId="20" borderId="19" xfId="0" applyNumberFormat="1" applyFont="1" applyFill="1" applyBorder="1" applyAlignment="1">
      <alignment horizontal="left" vertical="center" wrapText="1"/>
    </xf>
    <xf numFmtId="4" fontId="58" fillId="0" borderId="19" xfId="0" applyNumberFormat="1" applyFont="1" applyFill="1" applyBorder="1" applyAlignment="1">
      <alignment horizontal="left" vertical="center" wrapText="1"/>
    </xf>
    <xf numFmtId="4" fontId="7" fillId="0" borderId="19" xfId="0" applyNumberFormat="1" applyFont="1" applyFill="1" applyBorder="1" applyAlignment="1">
      <alignment horizontal="left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2" fontId="9" fillId="0" borderId="21" xfId="97" applyNumberFormat="1" applyFont="1" applyFill="1" applyBorder="1" applyAlignment="1">
      <alignment horizontal="center" vertical="center" wrapText="1"/>
      <protection/>
    </xf>
    <xf numFmtId="4" fontId="7" fillId="0" borderId="23" xfId="97" applyNumberFormat="1" applyFont="1" applyFill="1" applyBorder="1" applyAlignment="1" applyProtection="1">
      <alignment horizontal="center" vertical="center" wrapText="1"/>
      <protection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165" fontId="7" fillId="0" borderId="19" xfId="97" applyNumberFormat="1" applyFont="1" applyFill="1" applyBorder="1" applyAlignment="1" applyProtection="1">
      <alignment vertical="center"/>
      <protection/>
    </xf>
    <xf numFmtId="4" fontId="57" fillId="10" borderId="19" xfId="0" applyNumberFormat="1" applyFont="1" applyFill="1" applyBorder="1" applyAlignment="1">
      <alignment horizontal="left" vertical="center" wrapText="1"/>
    </xf>
    <xf numFmtId="2" fontId="7" fillId="0" borderId="19" xfId="73" applyNumberFormat="1" applyFont="1" applyFill="1" applyBorder="1" applyAlignment="1" applyProtection="1">
      <alignment horizontal="center" vertical="center"/>
      <protection/>
    </xf>
    <xf numFmtId="2" fontId="59" fillId="0" borderId="19" xfId="77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2" fontId="59" fillId="0" borderId="19" xfId="77" applyNumberFormat="1" applyFont="1" applyFill="1" applyBorder="1" applyAlignment="1" applyProtection="1">
      <alignment vertical="center"/>
      <protection/>
    </xf>
    <xf numFmtId="0" fontId="7" fillId="0" borderId="0" xfId="97" applyFont="1" applyFill="1" applyBorder="1" applyAlignment="1">
      <alignment horizontal="center" vertical="center" wrapText="1"/>
      <protection/>
    </xf>
    <xf numFmtId="14" fontId="7" fillId="0" borderId="0" xfId="97" applyNumberFormat="1" applyFont="1" applyFill="1" applyBorder="1" applyAlignment="1">
      <alignment horizontal="center" vertical="center" wrapText="1"/>
      <protection/>
    </xf>
    <xf numFmtId="4" fontId="17" fillId="0" borderId="39" xfId="97" applyNumberFormat="1" applyFont="1" applyFill="1" applyBorder="1" applyAlignment="1">
      <alignment horizontal="right" vertical="center"/>
      <protection/>
    </xf>
    <xf numFmtId="4" fontId="17" fillId="0" borderId="40" xfId="97" applyNumberFormat="1" applyFont="1" applyFill="1" applyBorder="1" applyAlignment="1">
      <alignment horizontal="right" vertical="center"/>
      <protection/>
    </xf>
    <xf numFmtId="4" fontId="17" fillId="0" borderId="41" xfId="97" applyNumberFormat="1" applyFont="1" applyFill="1" applyBorder="1" applyAlignment="1">
      <alignment horizontal="right" vertical="center"/>
      <protection/>
    </xf>
    <xf numFmtId="4" fontId="17" fillId="0" borderId="31" xfId="97" applyNumberFormat="1" applyFont="1" applyFill="1" applyBorder="1" applyAlignment="1">
      <alignment horizontal="right" vertical="center"/>
      <protection/>
    </xf>
    <xf numFmtId="4" fontId="17" fillId="0" borderId="34" xfId="97" applyNumberFormat="1" applyFont="1" applyFill="1" applyBorder="1" applyAlignment="1">
      <alignment horizontal="right" vertical="center"/>
      <protection/>
    </xf>
    <xf numFmtId="4" fontId="17" fillId="0" borderId="42" xfId="97" applyNumberFormat="1" applyFont="1" applyFill="1" applyBorder="1" applyAlignment="1">
      <alignment horizontal="right" vertical="center"/>
      <protection/>
    </xf>
    <xf numFmtId="4" fontId="17" fillId="0" borderId="43" xfId="97" applyNumberFormat="1" applyFont="1" applyFill="1" applyBorder="1" applyAlignment="1">
      <alignment horizontal="right" vertical="center"/>
      <protection/>
    </xf>
    <xf numFmtId="4" fontId="17" fillId="0" borderId="44" xfId="97" applyNumberFormat="1" applyFont="1" applyFill="1" applyBorder="1" applyAlignment="1">
      <alignment horizontal="right" vertical="center"/>
      <protection/>
    </xf>
    <xf numFmtId="4" fontId="17" fillId="0" borderId="45" xfId="97" applyNumberFormat="1" applyFont="1" applyFill="1" applyBorder="1" applyAlignment="1">
      <alignment horizontal="right" vertical="center"/>
      <protection/>
    </xf>
    <xf numFmtId="4" fontId="17" fillId="0" borderId="11" xfId="97" applyNumberFormat="1" applyFont="1" applyFill="1" applyBorder="1" applyAlignment="1">
      <alignment horizontal="right" vertical="center"/>
      <protection/>
    </xf>
    <xf numFmtId="4" fontId="17" fillId="0" borderId="19" xfId="97" applyNumberFormat="1" applyFont="1" applyFill="1" applyBorder="1" applyAlignment="1">
      <alignment horizontal="right" vertical="center"/>
      <protection/>
    </xf>
    <xf numFmtId="4" fontId="17" fillId="0" borderId="26" xfId="97" applyNumberFormat="1" applyFont="1" applyFill="1" applyBorder="1" applyAlignment="1">
      <alignment horizontal="right" vertical="center"/>
      <protection/>
    </xf>
    <xf numFmtId="2" fontId="7" fillId="0" borderId="19" xfId="77" applyNumberFormat="1" applyFont="1" applyFill="1" applyBorder="1" applyAlignment="1" applyProtection="1">
      <alignment horizontal="center" vertical="center"/>
      <protection/>
    </xf>
    <xf numFmtId="2" fontId="7" fillId="0" borderId="0" xfId="73" applyNumberFormat="1" applyFont="1" applyFill="1" applyBorder="1" applyAlignment="1" applyProtection="1">
      <alignment horizontal="center" vertical="center"/>
      <protection/>
    </xf>
    <xf numFmtId="2" fontId="7" fillId="0" borderId="0" xfId="77" applyNumberFormat="1" applyFont="1" applyFill="1" applyBorder="1" applyAlignment="1" applyProtection="1">
      <alignment horizontal="center" vertical="center"/>
      <protection/>
    </xf>
    <xf numFmtId="2" fontId="7" fillId="0" borderId="46" xfId="0" applyNumberFormat="1" applyFont="1" applyFill="1" applyBorder="1" applyAlignment="1">
      <alignment horizontal="center" vertical="center"/>
    </xf>
    <xf numFmtId="4" fontId="7" fillId="0" borderId="46" xfId="98" applyNumberFormat="1" applyFont="1" applyFill="1" applyBorder="1" applyAlignment="1" applyProtection="1">
      <alignment horizontal="center" vertical="center"/>
      <protection/>
    </xf>
    <xf numFmtId="4" fontId="7" fillId="0" borderId="46" xfId="0" applyNumberFormat="1" applyFont="1" applyFill="1" applyBorder="1" applyAlignment="1" applyProtection="1">
      <alignment horizontal="center" vertical="center"/>
      <protection/>
    </xf>
    <xf numFmtId="4" fontId="7" fillId="0" borderId="46" xfId="0" applyNumberFormat="1" applyFont="1" applyBorder="1" applyAlignment="1">
      <alignment horizontal="left" vertical="center" wrapText="1"/>
    </xf>
    <xf numFmtId="2" fontId="59" fillId="0" borderId="19" xfId="77" applyNumberFormat="1" applyFont="1" applyFill="1" applyBorder="1" applyAlignment="1" applyProtection="1">
      <alignment vertical="center" wrapText="1"/>
      <protection/>
    </xf>
    <xf numFmtId="4" fontId="7" fillId="0" borderId="19" xfId="98" applyNumberFormat="1" applyFont="1" applyFill="1" applyBorder="1" applyAlignment="1" applyProtection="1">
      <alignment vertical="center" wrapText="1"/>
      <protection/>
    </xf>
    <xf numFmtId="2" fontId="7" fillId="0" borderId="31" xfId="0" applyNumberFormat="1" applyFont="1" applyFill="1" applyBorder="1" applyAlignment="1">
      <alignment vertical="center"/>
    </xf>
    <xf numFmtId="2" fontId="7" fillId="0" borderId="34" xfId="0" applyNumberFormat="1" applyFont="1" applyFill="1" applyBorder="1" applyAlignment="1">
      <alignment vertical="center"/>
    </xf>
    <xf numFmtId="2" fontId="7" fillId="0" borderId="47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7" fillId="52" borderId="0" xfId="0" applyFont="1" applyFill="1" applyAlignment="1">
      <alignment vertical="center"/>
    </xf>
    <xf numFmtId="0" fontId="7" fillId="0" borderId="0" xfId="97" applyFont="1" applyFill="1" applyAlignment="1">
      <alignment horizontal="left" vertical="center"/>
      <protection/>
    </xf>
    <xf numFmtId="4" fontId="7" fillId="0" borderId="19" xfId="97" applyNumberFormat="1" applyFont="1" applyFill="1" applyBorder="1" applyAlignment="1" applyProtection="1">
      <alignment horizontal="center" vertical="center" wrapText="1"/>
      <protection/>
    </xf>
    <xf numFmtId="4" fontId="7" fillId="0" borderId="19" xfId="97" applyNumberFormat="1" applyFont="1" applyFill="1" applyBorder="1" applyAlignment="1" applyProtection="1">
      <alignment vertical="center" wrapText="1"/>
      <protection/>
    </xf>
    <xf numFmtId="4" fontId="7" fillId="0" borderId="19" xfId="97" applyNumberFormat="1" applyFont="1" applyFill="1" applyBorder="1" applyAlignment="1" applyProtection="1">
      <alignment vertical="center"/>
      <protection/>
    </xf>
    <xf numFmtId="2" fontId="56" fillId="0" borderId="19" xfId="0" applyNumberFormat="1" applyFont="1" applyFill="1" applyBorder="1" applyAlignment="1">
      <alignment vertical="center" wrapText="1"/>
    </xf>
    <xf numFmtId="4" fontId="56" fillId="0" borderId="19" xfId="98" applyNumberFormat="1" applyFont="1" applyFill="1" applyBorder="1" applyAlignment="1" applyProtection="1">
      <alignment vertical="top" wrapText="1"/>
      <protection/>
    </xf>
    <xf numFmtId="2" fontId="7" fillId="0" borderId="19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9" fillId="0" borderId="19" xfId="97" applyNumberFormat="1" applyFont="1" applyFill="1" applyBorder="1" applyAlignment="1">
      <alignment vertical="center"/>
      <protection/>
    </xf>
    <xf numFmtId="4" fontId="17" fillId="0" borderId="19" xfId="0" applyNumberFormat="1" applyFont="1" applyFill="1" applyBorder="1" applyAlignment="1">
      <alignment horizontal="left" vertical="center" wrapText="1"/>
    </xf>
    <xf numFmtId="3" fontId="0" fillId="53" borderId="19" xfId="0" applyNumberFormat="1" applyFill="1" applyBorder="1" applyAlignment="1">
      <alignment horizontal="right" vertical="center" wrapText="1"/>
    </xf>
    <xf numFmtId="4" fontId="0" fillId="53" borderId="19" xfId="0" applyNumberFormat="1" applyFill="1" applyBorder="1" applyAlignment="1">
      <alignment horizontal="center" vertical="center" wrapText="1"/>
    </xf>
    <xf numFmtId="4" fontId="7" fillId="53" borderId="19" xfId="0" applyNumberFormat="1" applyFont="1" applyFill="1" applyBorder="1" applyAlignment="1">
      <alignment horizontal="left" vertical="center" wrapText="1"/>
    </xf>
    <xf numFmtId="4" fontId="7" fillId="53" borderId="19" xfId="0" applyNumberFormat="1" applyFont="1" applyFill="1" applyBorder="1" applyAlignment="1">
      <alignment horizontal="center" vertical="center" wrapText="1"/>
    </xf>
    <xf numFmtId="4" fontId="5" fillId="53" borderId="13" xfId="0" applyNumberFormat="1" applyFont="1" applyFill="1" applyBorder="1" applyAlignment="1">
      <alignment horizontal="center" vertical="center" wrapText="1"/>
    </xf>
    <xf numFmtId="0" fontId="8" fillId="0" borderId="0" xfId="97" applyFont="1" applyFill="1" applyBorder="1" applyAlignment="1">
      <alignment horizontal="center"/>
      <protection/>
    </xf>
    <xf numFmtId="0" fontId="17" fillId="0" borderId="0" xfId="97" applyFont="1" applyFill="1" applyBorder="1" applyAlignment="1">
      <alignment horizontal="center"/>
      <protection/>
    </xf>
    <xf numFmtId="0" fontId="17" fillId="0" borderId="0" xfId="97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vertical="center" wrapText="1"/>
    </xf>
    <xf numFmtId="0" fontId="5" fillId="0" borderId="19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9" fontId="7" fillId="0" borderId="13" xfId="97" applyNumberFormat="1" applyFont="1" applyFill="1" applyBorder="1" applyAlignment="1">
      <alignment horizontal="center" wrapText="1"/>
      <protection/>
    </xf>
    <xf numFmtId="0" fontId="7" fillId="0" borderId="0" xfId="97" applyFont="1" applyFill="1" applyBorder="1" applyAlignment="1">
      <alignment horizontal="center" vertical="top" wrapText="1"/>
      <protection/>
    </xf>
    <xf numFmtId="0" fontId="5" fillId="0" borderId="2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7" fillId="0" borderId="51" xfId="97" applyFont="1" applyFill="1" applyBorder="1" applyAlignment="1">
      <alignment horizontal="center" vertical="top" wrapText="1"/>
      <protection/>
    </xf>
    <xf numFmtId="4" fontId="7" fillId="0" borderId="0" xfId="0" applyNumberFormat="1" applyFont="1" applyFill="1" applyAlignment="1">
      <alignment horizontal="left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7" fillId="0" borderId="0" xfId="97" applyFont="1" applyFill="1" applyBorder="1" applyAlignment="1">
      <alignment horizontal="center" vertical="center" wrapText="1"/>
      <protection/>
    </xf>
    <xf numFmtId="0" fontId="8" fillId="0" borderId="0" xfId="97" applyFont="1" applyFill="1" applyBorder="1" applyAlignment="1">
      <alignment horizontal="center" vertical="center" wrapText="1"/>
      <protection/>
    </xf>
    <xf numFmtId="0" fontId="17" fillId="0" borderId="0" xfId="97" applyFont="1" applyFill="1" applyBorder="1" applyAlignment="1">
      <alignment wrapText="1"/>
      <protection/>
    </xf>
    <xf numFmtId="0" fontId="17" fillId="0" borderId="0" xfId="0" applyFont="1" applyAlignment="1">
      <alignment vertical="center" wrapText="1"/>
    </xf>
    <xf numFmtId="0" fontId="7" fillId="0" borderId="0" xfId="97" applyFont="1" applyFill="1" applyBorder="1" applyAlignment="1">
      <alignment horizontal="center" vertical="center"/>
      <protection/>
    </xf>
    <xf numFmtId="14" fontId="7" fillId="0" borderId="0" xfId="97" applyNumberFormat="1" applyFont="1" applyFill="1" applyBorder="1" applyAlignment="1">
      <alignment horizontal="center" vertical="center"/>
      <protection/>
    </xf>
    <xf numFmtId="0" fontId="7" fillId="0" borderId="13" xfId="97" applyFont="1" applyFill="1" applyBorder="1" applyAlignment="1">
      <alignment horizontal="left" vertical="center"/>
      <protection/>
    </xf>
    <xf numFmtId="0" fontId="7" fillId="0" borderId="55" xfId="97" applyFont="1" applyFill="1" applyBorder="1" applyAlignment="1">
      <alignment horizontal="center" vertical="center"/>
      <protection/>
    </xf>
    <xf numFmtId="0" fontId="7" fillId="0" borderId="56" xfId="97" applyFont="1" applyFill="1" applyBorder="1" applyAlignment="1">
      <alignment horizontal="center" vertical="center"/>
      <protection/>
    </xf>
    <xf numFmtId="0" fontId="7" fillId="0" borderId="57" xfId="97" applyFont="1" applyFill="1" applyBorder="1" applyAlignment="1">
      <alignment horizontal="center" vertical="center"/>
      <protection/>
    </xf>
    <xf numFmtId="0" fontId="7" fillId="0" borderId="58" xfId="97" applyFont="1" applyFill="1" applyBorder="1" applyAlignment="1">
      <alignment horizontal="center" vertical="center" textRotation="90"/>
      <protection/>
    </xf>
    <xf numFmtId="0" fontId="7" fillId="0" borderId="15" xfId="97" applyFont="1" applyFill="1" applyBorder="1" applyAlignment="1">
      <alignment horizontal="center" vertical="center" textRotation="90"/>
      <protection/>
    </xf>
    <xf numFmtId="0" fontId="7" fillId="0" borderId="58" xfId="97" applyFont="1" applyFill="1" applyBorder="1" applyAlignment="1">
      <alignment horizontal="center" vertical="center"/>
      <protection/>
    </xf>
    <xf numFmtId="0" fontId="7" fillId="0" borderId="15" xfId="97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7" fillId="0" borderId="14" xfId="97" applyFont="1" applyFill="1" applyBorder="1" applyAlignment="1">
      <alignment horizontal="center" vertical="center"/>
      <protection/>
    </xf>
    <xf numFmtId="0" fontId="17" fillId="0" borderId="0" xfId="97" applyFont="1" applyFill="1" applyBorder="1" applyAlignment="1">
      <alignment horizontal="left"/>
      <protection/>
    </xf>
    <xf numFmtId="0" fontId="8" fillId="0" borderId="0" xfId="97" applyFont="1" applyFill="1" applyBorder="1" applyAlignment="1">
      <alignment horizontal="center"/>
      <protection/>
    </xf>
    <xf numFmtId="0" fontId="17" fillId="0" borderId="0" xfId="97" applyFont="1" applyFill="1" applyBorder="1" applyAlignment="1">
      <alignment horizontal="center"/>
      <protection/>
    </xf>
    <xf numFmtId="0" fontId="17" fillId="0" borderId="0" xfId="97" applyFont="1" applyFill="1" applyBorder="1" applyAlignment="1">
      <alignment horizontal="left" wrapText="1"/>
      <protection/>
    </xf>
    <xf numFmtId="0" fontId="17" fillId="0" borderId="0" xfId="97" applyFont="1" applyFill="1" applyBorder="1" applyAlignment="1">
      <alignment horizontal="left"/>
      <protection/>
    </xf>
    <xf numFmtId="0" fontId="7" fillId="0" borderId="0" xfId="97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97" applyFont="1" applyFill="1" applyBorder="1" applyAlignment="1">
      <alignment horizontal="center" vertical="center" wrapText="1"/>
      <protection/>
    </xf>
    <xf numFmtId="0" fontId="7" fillId="0" borderId="58" xfId="97" applyFont="1" applyFill="1" applyBorder="1" applyAlignment="1">
      <alignment horizontal="center" vertical="center" textRotation="90"/>
      <protection/>
    </xf>
    <xf numFmtId="0" fontId="7" fillId="0" borderId="15" xfId="97" applyFont="1" applyFill="1" applyBorder="1" applyAlignment="1">
      <alignment horizontal="center" vertical="center" textRotation="90"/>
      <protection/>
    </xf>
    <xf numFmtId="0" fontId="7" fillId="0" borderId="58" xfId="97" applyFont="1" applyFill="1" applyBorder="1" applyAlignment="1">
      <alignment horizontal="center" vertical="center"/>
      <protection/>
    </xf>
    <xf numFmtId="0" fontId="7" fillId="0" borderId="15" xfId="97" applyFont="1" applyFill="1" applyBorder="1" applyAlignment="1">
      <alignment horizontal="center" vertical="center"/>
      <protection/>
    </xf>
    <xf numFmtId="0" fontId="7" fillId="0" borderId="14" xfId="97" applyFont="1" applyFill="1" applyBorder="1" applyAlignment="1">
      <alignment horizontal="center" vertical="center"/>
      <protection/>
    </xf>
    <xf numFmtId="0" fontId="7" fillId="0" borderId="0" xfId="78" applyFont="1" applyFill="1" applyBorder="1" applyAlignment="1">
      <alignment horizontal="center" vertical="center"/>
      <protection/>
    </xf>
    <xf numFmtId="14" fontId="7" fillId="0" borderId="0" xfId="97" applyNumberFormat="1" applyFont="1" applyFill="1" applyBorder="1" applyAlignment="1">
      <alignment horizontal="center" vertical="center"/>
      <protection/>
    </xf>
    <xf numFmtId="0" fontId="7" fillId="0" borderId="0" xfId="97" applyFont="1" applyFill="1" applyBorder="1" applyAlignment="1">
      <alignment horizontal="center" vertical="center"/>
      <protection/>
    </xf>
    <xf numFmtId="4" fontId="17" fillId="0" borderId="43" xfId="97" applyNumberFormat="1" applyFont="1" applyFill="1" applyBorder="1" applyAlignment="1">
      <alignment horizontal="right" vertical="center"/>
      <protection/>
    </xf>
    <xf numFmtId="4" fontId="17" fillId="0" borderId="44" xfId="97" applyNumberFormat="1" applyFont="1" applyFill="1" applyBorder="1" applyAlignment="1">
      <alignment horizontal="right" vertical="center"/>
      <protection/>
    </xf>
    <xf numFmtId="4" fontId="17" fillId="0" borderId="45" xfId="97" applyNumberFormat="1" applyFont="1" applyFill="1" applyBorder="1" applyAlignment="1">
      <alignment horizontal="right" vertical="center"/>
      <protection/>
    </xf>
    <xf numFmtId="4" fontId="17" fillId="0" borderId="19" xfId="97" applyNumberFormat="1" applyFont="1" applyFill="1" applyBorder="1" applyAlignment="1">
      <alignment horizontal="right" vertical="center"/>
      <protection/>
    </xf>
    <xf numFmtId="4" fontId="17" fillId="0" borderId="26" xfId="97" applyNumberFormat="1" applyFont="1" applyFill="1" applyBorder="1" applyAlignment="1">
      <alignment horizontal="right" vertical="center"/>
      <protection/>
    </xf>
    <xf numFmtId="14" fontId="7" fillId="0" borderId="0" xfId="97" applyNumberFormat="1" applyFont="1" applyFill="1" applyBorder="1" applyAlignment="1">
      <alignment horizontal="center" vertical="center" wrapText="1"/>
      <protection/>
    </xf>
    <xf numFmtId="0" fontId="7" fillId="0" borderId="13" xfId="97" applyFont="1" applyFill="1" applyBorder="1" applyAlignment="1">
      <alignment horizontal="left" vertical="center"/>
      <protection/>
    </xf>
    <xf numFmtId="14" fontId="7" fillId="0" borderId="0" xfId="97" applyNumberFormat="1" applyFont="1" applyFill="1" applyBorder="1" applyAlignment="1">
      <alignment horizontal="center" vertical="center" wrapText="1"/>
      <protection/>
    </xf>
    <xf numFmtId="2" fontId="56" fillId="0" borderId="31" xfId="0" applyNumberFormat="1" applyFont="1" applyFill="1" applyBorder="1" applyAlignment="1">
      <alignment horizontal="center" vertical="center" wrapText="1"/>
    </xf>
    <xf numFmtId="2" fontId="56" fillId="0" borderId="34" xfId="0" applyNumberFormat="1" applyFont="1" applyFill="1" applyBorder="1" applyAlignment="1">
      <alignment horizontal="center" vertical="center" wrapText="1"/>
    </xf>
    <xf numFmtId="2" fontId="56" fillId="0" borderId="42" xfId="0" applyNumberFormat="1" applyFont="1" applyFill="1" applyBorder="1" applyAlignment="1">
      <alignment horizontal="center" vertical="center" wrapText="1"/>
    </xf>
  </cellXfs>
  <cellStyles count="8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Izcēlums1" xfId="27"/>
    <cellStyle name="40% - Izcēlums2" xfId="28"/>
    <cellStyle name="40% - Izcēlums3" xfId="29"/>
    <cellStyle name="40% - Izcēlums4" xfId="30"/>
    <cellStyle name="40% - Izcēlums5" xfId="31"/>
    <cellStyle name="40% - Izcēlums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Izcēlums1" xfId="39"/>
    <cellStyle name="60% - Izcēlums2" xfId="40"/>
    <cellStyle name="60% - Izcēlums3" xfId="41"/>
    <cellStyle name="60% - Izcēlums4" xfId="42"/>
    <cellStyle name="60% - Izcēlums5" xfId="43"/>
    <cellStyle name="60% - Izcēlums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prēķināšana" xfId="51"/>
    <cellStyle name="Brīdinājuma teksts" xfId="52"/>
    <cellStyle name="Excel Built-in Normal" xfId="53"/>
    <cellStyle name="Ievade" xfId="54"/>
    <cellStyle name="Izcēlums (1. veids)" xfId="55"/>
    <cellStyle name="Izcēlums (2. veids)" xfId="56"/>
    <cellStyle name="Izcēlums (3. veids)" xfId="57"/>
    <cellStyle name="Izcēlums (4. veids)" xfId="58"/>
    <cellStyle name="Izcēlums (5. veids)" xfId="59"/>
    <cellStyle name="Izcēlums (6. veids)" xfId="60"/>
    <cellStyle name="Izcēlums1" xfId="61"/>
    <cellStyle name="Izcēlums2" xfId="62"/>
    <cellStyle name="Izcēlums3" xfId="63"/>
    <cellStyle name="Izcēlums4" xfId="64"/>
    <cellStyle name="Izcēlums5" xfId="65"/>
    <cellStyle name="Izcēlums6" xfId="66"/>
    <cellStyle name="Izvade" xfId="67"/>
    <cellStyle name="Comma" xfId="68"/>
    <cellStyle name="Comma [0]" xfId="69"/>
    <cellStyle name="Kopsumma" xfId="70"/>
    <cellStyle name="Labs" xfId="71"/>
    <cellStyle name="Neitrāls" xfId="72"/>
    <cellStyle name="Normal 2" xfId="73"/>
    <cellStyle name="Normal 3" xfId="74"/>
    <cellStyle name="Normal 4" xfId="75"/>
    <cellStyle name="Normal 5" xfId="76"/>
    <cellStyle name="Normal_TameTuristu5-2011-08-06" xfId="77"/>
    <cellStyle name="Normal_Viinkalni" xfId="78"/>
    <cellStyle name="Nosaukums" xfId="79"/>
    <cellStyle name="Parasts 2" xfId="80"/>
    <cellStyle name="Paskaidrojošs teksts" xfId="81"/>
    <cellStyle name="Pārbaudes šūna" xfId="82"/>
    <cellStyle name="Piezīme" xfId="83"/>
    <cellStyle name="Percent" xfId="84"/>
    <cellStyle name="Saistīta šūna" xfId="85"/>
    <cellStyle name="Slikts" xfId="86"/>
    <cellStyle name="Stils 1" xfId="87"/>
    <cellStyle name="Style 1" xfId="88"/>
    <cellStyle name="Currency" xfId="89"/>
    <cellStyle name="Currency [0]" xfId="90"/>
    <cellStyle name="Virsraksts 1" xfId="91"/>
    <cellStyle name="Virsraksts 2" xfId="92"/>
    <cellStyle name="Virsraksts 3" xfId="93"/>
    <cellStyle name="Virsraksts 4" xfId="94"/>
    <cellStyle name="Обычный 2" xfId="95"/>
    <cellStyle name="Обычный_01.DPN_PINKI_TIPOGRAFIJA_KONTROLTAME_VADIMS-na sertifikat" xfId="96"/>
    <cellStyle name="Обычный_33. OZOLNIEKU NOVADA DOME_OZO SKOLA_TELPU, GAITENU, KAPNU TELPU REMONTS_TAME_VADIMS_2011_02_25_melnraksts" xfId="97"/>
    <cellStyle name="Обычный_33. OZOLNIEKU NOVADA DOME_OZO SKOLA_TELPU, GAITENU, KAPNU TELPU REMONTS_TAME_VADIMS_2011_02_25_melnraksts_09. ELITE BRAIN_ZIKI_KUTS BUVNIECIBA_TAME_2013_08_01+EL labots" xfId="98"/>
    <cellStyle name="Стиль 1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O35"/>
  <sheetViews>
    <sheetView showZeros="0" view="pageBreakPreview" zoomScaleSheetLayoutView="100" zoomScalePageLayoutView="0" workbookViewId="0" topLeftCell="A7">
      <selection activeCell="D2" sqref="D2"/>
    </sheetView>
  </sheetViews>
  <sheetFormatPr defaultColWidth="9.140625" defaultRowHeight="12.75"/>
  <cols>
    <col min="1" max="2" width="9.140625" style="47" customWidth="1"/>
    <col min="3" max="3" width="51.421875" style="47" customWidth="1"/>
    <col min="4" max="4" width="40.8515625" style="47" customWidth="1"/>
    <col min="5" max="5" width="7.421875" style="47" customWidth="1"/>
    <col min="6" max="6" width="11.140625" style="47" customWidth="1"/>
    <col min="7" max="7" width="9.8515625" style="47" customWidth="1"/>
    <col min="8" max="8" width="33.00390625" style="47" customWidth="1"/>
    <col min="9" max="9" width="23.7109375" style="47" customWidth="1"/>
    <col min="10" max="16384" width="9.140625" style="47" customWidth="1"/>
  </cols>
  <sheetData>
    <row r="1" spans="4:9" ht="12.75">
      <c r="D1" s="80" t="s">
        <v>51</v>
      </c>
      <c r="E1" s="48"/>
      <c r="F1" s="48"/>
      <c r="G1" s="48"/>
      <c r="H1" s="49"/>
      <c r="I1" s="48"/>
    </row>
    <row r="2" spans="4:9" ht="12.75">
      <c r="D2" s="80" t="s">
        <v>264</v>
      </c>
      <c r="E2" s="49"/>
      <c r="F2" s="50"/>
      <c r="G2" s="48"/>
      <c r="H2" s="49"/>
      <c r="I2" s="48"/>
    </row>
    <row r="3" spans="4:9" ht="12.75">
      <c r="D3" s="80" t="s">
        <v>52</v>
      </c>
      <c r="E3" s="49"/>
      <c r="F3" s="48"/>
      <c r="G3" s="48"/>
      <c r="H3" s="49"/>
      <c r="I3" s="48"/>
    </row>
    <row r="4" ht="12.75">
      <c r="D4" s="51"/>
    </row>
    <row r="5" spans="1:15" ht="22.5" customHeight="1">
      <c r="A5" s="249" t="s">
        <v>53</v>
      </c>
      <c r="B5" s="249"/>
      <c r="C5" s="249"/>
      <c r="D5" s="249"/>
      <c r="E5" s="249"/>
      <c r="F5" s="52"/>
      <c r="G5" s="52"/>
      <c r="H5" s="53"/>
      <c r="I5" s="53"/>
      <c r="J5" s="53"/>
      <c r="K5" s="53"/>
      <c r="L5" s="53"/>
      <c r="M5" s="53"/>
      <c r="N5" s="53"/>
      <c r="O5" s="53"/>
    </row>
    <row r="6" spans="1:5" ht="14.25">
      <c r="A6" s="250" t="s">
        <v>54</v>
      </c>
      <c r="B6" s="250"/>
      <c r="C6" s="250"/>
      <c r="D6" s="250"/>
      <c r="E6" s="250"/>
    </row>
    <row r="7" spans="1:15" ht="15.75">
      <c r="A7" s="81"/>
      <c r="B7" s="81"/>
      <c r="C7" s="81"/>
      <c r="D7" s="81"/>
      <c r="E7" s="81"/>
      <c r="F7" s="52"/>
      <c r="G7" s="52"/>
      <c r="H7" s="53"/>
      <c r="I7" s="53"/>
      <c r="J7" s="53"/>
      <c r="K7" s="53"/>
      <c r="L7" s="53"/>
      <c r="M7" s="53"/>
      <c r="N7" s="53"/>
      <c r="O7" s="53"/>
    </row>
    <row r="8" spans="1:5" ht="27.75" customHeight="1">
      <c r="A8" s="82" t="s">
        <v>55</v>
      </c>
      <c r="B8" s="83"/>
      <c r="C8" s="251" t="s">
        <v>265</v>
      </c>
      <c r="D8" s="251"/>
      <c r="E8" s="90"/>
    </row>
    <row r="9" spans="1:5" ht="30" customHeight="1">
      <c r="A9" s="84" t="s">
        <v>56</v>
      </c>
      <c r="B9" s="85"/>
      <c r="C9" s="251" t="s">
        <v>82</v>
      </c>
      <c r="D9" s="251"/>
      <c r="E9" s="86"/>
    </row>
    <row r="10" spans="1:5" ht="16.5" customHeight="1">
      <c r="A10" s="84" t="s">
        <v>57</v>
      </c>
      <c r="B10" s="85"/>
      <c r="C10" s="87" t="s">
        <v>83</v>
      </c>
      <c r="D10" s="88"/>
      <c r="E10" s="88"/>
    </row>
    <row r="11" spans="1:6" ht="30.75" customHeight="1">
      <c r="A11" s="84" t="s">
        <v>58</v>
      </c>
      <c r="B11" s="101"/>
      <c r="C11" s="254" t="s">
        <v>85</v>
      </c>
      <c r="D11" s="254"/>
      <c r="E11" s="89"/>
      <c r="F11" s="89"/>
    </row>
    <row r="12" spans="1:5" ht="33.75" customHeight="1">
      <c r="A12" s="255" t="s">
        <v>59</v>
      </c>
      <c r="B12" s="255"/>
      <c r="C12" s="102"/>
      <c r="D12" s="83"/>
      <c r="E12" s="83"/>
    </row>
    <row r="13" spans="3:9" ht="15.75">
      <c r="C13" s="54" t="s">
        <v>32</v>
      </c>
      <c r="F13" s="55"/>
      <c r="G13" s="55"/>
      <c r="H13" s="252"/>
      <c r="I13" s="252"/>
    </row>
    <row r="15" spans="1:4" ht="12.75">
      <c r="A15" s="253" t="s">
        <v>2</v>
      </c>
      <c r="B15" s="253"/>
      <c r="C15" s="92" t="s">
        <v>1</v>
      </c>
      <c r="D15" s="92" t="s">
        <v>41</v>
      </c>
    </row>
    <row r="16" spans="1:4" ht="40.5">
      <c r="A16" s="256">
        <v>1</v>
      </c>
      <c r="B16" s="256"/>
      <c r="C16" s="93" t="s">
        <v>82</v>
      </c>
      <c r="D16" s="93"/>
    </row>
    <row r="17" spans="1:4" ht="15.75">
      <c r="A17" s="257" t="s">
        <v>43</v>
      </c>
      <c r="B17" s="257"/>
      <c r="C17" s="257"/>
      <c r="D17" s="94"/>
    </row>
    <row r="18" spans="1:4" ht="15.75">
      <c r="A18" s="253" t="s">
        <v>3</v>
      </c>
      <c r="B18" s="253"/>
      <c r="C18" s="253"/>
      <c r="D18" s="95"/>
    </row>
    <row r="21" spans="2:4" ht="12.75">
      <c r="B21" s="51" t="s">
        <v>71</v>
      </c>
      <c r="C21" s="6"/>
      <c r="D21" s="56"/>
    </row>
    <row r="22" ht="12.75">
      <c r="C22" s="57" t="s">
        <v>30</v>
      </c>
    </row>
    <row r="24" ht="12.75">
      <c r="B24" s="58" t="s">
        <v>6</v>
      </c>
    </row>
    <row r="26" spans="2:4" ht="12.75">
      <c r="B26" s="51" t="s">
        <v>7</v>
      </c>
      <c r="C26" s="5">
        <f>C21</f>
        <v>0</v>
      </c>
      <c r="D26" s="56">
        <f>D21</f>
        <v>0</v>
      </c>
    </row>
    <row r="27" ht="12.75">
      <c r="C27" s="57" t="s">
        <v>30</v>
      </c>
    </row>
    <row r="29" spans="2:3" ht="13.5" customHeight="1">
      <c r="B29" s="58" t="str">
        <f>B24</f>
        <v>Sertifikāta Nr.:</v>
      </c>
      <c r="C29" s="47">
        <f>C24</f>
        <v>0</v>
      </c>
    </row>
    <row r="31" spans="2:4" ht="18" customHeight="1">
      <c r="B31" s="80" t="s">
        <v>60</v>
      </c>
      <c r="C31" s="97"/>
      <c r="D31" s="96"/>
    </row>
    <row r="32" spans="2:4" ht="18" customHeight="1">
      <c r="B32" s="80" t="s">
        <v>61</v>
      </c>
      <c r="C32" s="98"/>
      <c r="D32" s="61"/>
    </row>
    <row r="33" spans="2:4" ht="27" customHeight="1">
      <c r="B33" s="99" t="s">
        <v>62</v>
      </c>
      <c r="C33" s="97"/>
      <c r="D33" s="61"/>
    </row>
    <row r="34" spans="2:4" ht="19.5" customHeight="1">
      <c r="B34" s="80" t="s">
        <v>63</v>
      </c>
      <c r="C34" s="97"/>
      <c r="D34" s="61"/>
    </row>
    <row r="35" spans="2:3" ht="12.75">
      <c r="B35" s="80" t="s">
        <v>64</v>
      </c>
      <c r="C35"/>
    </row>
  </sheetData>
  <sheetProtection/>
  <mergeCells count="11">
    <mergeCell ref="A18:C18"/>
    <mergeCell ref="C11:D11"/>
    <mergeCell ref="A12:B12"/>
    <mergeCell ref="A15:B15"/>
    <mergeCell ref="A16:B16"/>
    <mergeCell ref="A17:C17"/>
    <mergeCell ref="A5:E5"/>
    <mergeCell ref="A6:E6"/>
    <mergeCell ref="C8:D8"/>
    <mergeCell ref="C9:D9"/>
    <mergeCell ref="H13:I13"/>
  </mergeCells>
  <printOptions/>
  <pageMargins left="0.48" right="0.67" top="1" bottom="0.82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Y35"/>
  <sheetViews>
    <sheetView showZeros="0" view="pageBreakPreview" zoomScale="120" zoomScaleSheetLayoutView="120" zoomScalePageLayoutView="0" workbookViewId="0" topLeftCell="A19">
      <selection activeCell="D20" sqref="D20:E20"/>
    </sheetView>
  </sheetViews>
  <sheetFormatPr defaultColWidth="9.140625" defaultRowHeight="12.75" outlineLevelCol="1"/>
  <cols>
    <col min="1" max="1" width="3.00390625" style="47" customWidth="1"/>
    <col min="2" max="2" width="5.28125" style="47" customWidth="1"/>
    <col min="3" max="3" width="9.28125" style="47" customWidth="1"/>
    <col min="4" max="4" width="35.140625" style="47" customWidth="1"/>
    <col min="5" max="5" width="6.421875" style="47" bestFit="1" customWidth="1" outlineLevel="1"/>
    <col min="6" max="6" width="11.140625" style="47" customWidth="1"/>
    <col min="7" max="7" width="10.00390625" style="47" customWidth="1"/>
    <col min="8" max="8" width="11.140625" style="47" customWidth="1"/>
    <col min="9" max="10" width="10.00390625" style="47" customWidth="1"/>
    <col min="11" max="11" width="15.00390625" style="47" customWidth="1"/>
    <col min="12" max="16384" width="9.140625" style="47" customWidth="1"/>
  </cols>
  <sheetData>
    <row r="1" spans="4:10" ht="12.75">
      <c r="D1" s="59"/>
      <c r="E1" s="48"/>
      <c r="F1" s="48"/>
      <c r="G1" s="48"/>
      <c r="H1" s="100"/>
      <c r="I1" s="100"/>
      <c r="J1" s="80" t="s">
        <v>51</v>
      </c>
    </row>
    <row r="2" spans="4:10" ht="12.75">
      <c r="D2" s="59"/>
      <c r="E2" s="48"/>
      <c r="F2" s="48"/>
      <c r="G2" s="48"/>
      <c r="H2" s="78"/>
      <c r="I2" s="78"/>
      <c r="J2" s="80" t="s">
        <v>264</v>
      </c>
    </row>
    <row r="3" spans="4:10" ht="12.75">
      <c r="D3" s="59"/>
      <c r="E3" s="48"/>
      <c r="F3" s="48"/>
      <c r="G3" s="48"/>
      <c r="H3" s="78"/>
      <c r="I3" s="78"/>
      <c r="J3" s="80" t="s">
        <v>52</v>
      </c>
    </row>
    <row r="4" spans="1:10" ht="15.75">
      <c r="A4" s="249" t="s">
        <v>53</v>
      </c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4.25">
      <c r="A5" s="250" t="s">
        <v>54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0" ht="14.25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ht="29.25" customHeight="1">
      <c r="A7" s="82" t="s">
        <v>55</v>
      </c>
      <c r="B7" s="83"/>
      <c r="C7" s="81"/>
      <c r="D7" s="251" t="s">
        <v>265</v>
      </c>
      <c r="E7" s="251"/>
      <c r="F7" s="251"/>
      <c r="G7" s="251"/>
      <c r="H7" s="251"/>
      <c r="I7" s="251"/>
      <c r="J7" s="251"/>
    </row>
    <row r="8" spans="1:10" ht="28.5" customHeight="1">
      <c r="A8" s="84" t="s">
        <v>56</v>
      </c>
      <c r="B8" s="85"/>
      <c r="C8" s="81"/>
      <c r="D8" s="251" t="s">
        <v>82</v>
      </c>
      <c r="E8" s="251"/>
      <c r="F8" s="251"/>
      <c r="G8" s="251"/>
      <c r="H8" s="251"/>
      <c r="I8" s="251"/>
      <c r="J8" s="251"/>
    </row>
    <row r="9" spans="1:10" ht="16.5" customHeight="1">
      <c r="A9" s="84" t="s">
        <v>57</v>
      </c>
      <c r="B9" s="85"/>
      <c r="C9" s="81"/>
      <c r="D9" s="251" t="s">
        <v>83</v>
      </c>
      <c r="E9" s="251"/>
      <c r="F9" s="251"/>
      <c r="G9" s="251"/>
      <c r="H9" s="251"/>
      <c r="I9" s="251"/>
      <c r="J9" s="251"/>
    </row>
    <row r="10" spans="1:10" ht="33" customHeight="1">
      <c r="A10" s="84" t="s">
        <v>58</v>
      </c>
      <c r="B10" s="101"/>
      <c r="D10" s="254" t="s">
        <v>85</v>
      </c>
      <c r="E10" s="254"/>
      <c r="F10" s="254"/>
      <c r="G10" s="254"/>
      <c r="H10" s="254"/>
      <c r="I10" s="254"/>
      <c r="J10" s="254"/>
    </row>
    <row r="11" spans="1:10" ht="32.25" customHeight="1">
      <c r="A11" s="255" t="s">
        <v>59</v>
      </c>
      <c r="B11" s="255"/>
      <c r="C11" s="255"/>
      <c r="D11" s="118"/>
      <c r="E11" s="119"/>
      <c r="F11" s="119"/>
      <c r="G11" s="119"/>
      <c r="H11" s="120"/>
      <c r="I11" s="120"/>
      <c r="J11" s="121"/>
    </row>
    <row r="12" spans="1:10" ht="10.5" customHeight="1">
      <c r="A12" s="91"/>
      <c r="B12" s="91"/>
      <c r="C12" s="91"/>
      <c r="D12" s="59"/>
      <c r="E12" s="48"/>
      <c r="F12" s="48"/>
      <c r="G12" s="48"/>
      <c r="H12" s="78"/>
      <c r="I12" s="78"/>
      <c r="J12" s="80"/>
    </row>
    <row r="13" spans="1:10" ht="18.75">
      <c r="A13" s="261" t="s">
        <v>8</v>
      </c>
      <c r="B13" s="261"/>
      <c r="C13" s="261"/>
      <c r="D13" s="261"/>
      <c r="E13" s="261"/>
      <c r="F13" s="261"/>
      <c r="G13" s="261"/>
      <c r="H13" s="261"/>
      <c r="I13" s="261"/>
      <c r="J13" s="261"/>
    </row>
    <row r="14" spans="1:10" ht="12.7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s="61" customFormat="1" ht="15">
      <c r="A15" s="62"/>
      <c r="B15" s="62"/>
      <c r="C15" s="62"/>
      <c r="D15" s="64" t="s">
        <v>65</v>
      </c>
      <c r="E15" s="267"/>
      <c r="F15" s="267"/>
      <c r="G15" s="103"/>
      <c r="H15" s="103"/>
      <c r="I15" s="63"/>
      <c r="J15" s="63"/>
    </row>
    <row r="16" ht="13.5" thickBot="1"/>
    <row r="17" spans="1:10" ht="20.25" customHeight="1">
      <c r="A17" s="264" t="s">
        <v>0</v>
      </c>
      <c r="B17" s="262" t="s">
        <v>10</v>
      </c>
      <c r="C17" s="262" t="s">
        <v>11</v>
      </c>
      <c r="D17" s="268" t="s">
        <v>12</v>
      </c>
      <c r="E17" s="269"/>
      <c r="F17" s="258" t="s">
        <v>39</v>
      </c>
      <c r="G17" s="258" t="s">
        <v>13</v>
      </c>
      <c r="H17" s="258"/>
      <c r="I17" s="258"/>
      <c r="J17" s="259" t="s">
        <v>14</v>
      </c>
    </row>
    <row r="18" spans="1:10" ht="51" customHeight="1" thickBot="1">
      <c r="A18" s="265"/>
      <c r="B18" s="263"/>
      <c r="C18" s="263"/>
      <c r="D18" s="270"/>
      <c r="E18" s="271"/>
      <c r="F18" s="266"/>
      <c r="G18" s="112" t="s">
        <v>34</v>
      </c>
      <c r="H18" s="112" t="s">
        <v>35</v>
      </c>
      <c r="I18" s="112" t="s">
        <v>36</v>
      </c>
      <c r="J18" s="260"/>
    </row>
    <row r="19" spans="1:10" s="4" customFormat="1" ht="25.5" customHeight="1">
      <c r="A19" s="1">
        <v>1</v>
      </c>
      <c r="B19" s="179">
        <v>1</v>
      </c>
      <c r="C19" s="241" t="s">
        <v>266</v>
      </c>
      <c r="D19" s="272" t="s">
        <v>86</v>
      </c>
      <c r="E19" s="272"/>
      <c r="F19" s="2"/>
      <c r="G19" s="2"/>
      <c r="H19" s="2"/>
      <c r="I19" s="2"/>
      <c r="J19" s="3"/>
    </row>
    <row r="20" spans="1:10" s="4" customFormat="1" ht="13.5" customHeight="1">
      <c r="A20" s="110">
        <v>2</v>
      </c>
      <c r="B20" s="180">
        <v>2</v>
      </c>
      <c r="C20" s="180" t="s">
        <v>66</v>
      </c>
      <c r="D20" s="273" t="s">
        <v>73</v>
      </c>
      <c r="E20" s="273"/>
      <c r="F20" s="109"/>
      <c r="G20" s="109"/>
      <c r="H20" s="109"/>
      <c r="I20" s="109"/>
      <c r="J20" s="111"/>
    </row>
    <row r="21" spans="1:10" s="4" customFormat="1" ht="13.5" customHeight="1">
      <c r="A21" s="110">
        <v>3</v>
      </c>
      <c r="B21" s="180">
        <v>3</v>
      </c>
      <c r="C21" s="180" t="s">
        <v>70</v>
      </c>
      <c r="D21" s="273" t="s">
        <v>267</v>
      </c>
      <c r="E21" s="273"/>
      <c r="F21" s="109"/>
      <c r="G21" s="109"/>
      <c r="H21" s="109"/>
      <c r="I21" s="109"/>
      <c r="J21" s="111"/>
    </row>
    <row r="22" spans="1:10" s="4" customFormat="1" ht="13.5" customHeight="1">
      <c r="A22" s="110">
        <v>4</v>
      </c>
      <c r="B22" s="180">
        <v>4</v>
      </c>
      <c r="C22" s="180" t="s">
        <v>269</v>
      </c>
      <c r="D22" s="273" t="s">
        <v>268</v>
      </c>
      <c r="E22" s="273"/>
      <c r="F22" s="109"/>
      <c r="G22" s="109"/>
      <c r="H22" s="109"/>
      <c r="I22" s="109"/>
      <c r="J22" s="111"/>
    </row>
    <row r="23" spans="1:11" ht="13.5" thickBot="1">
      <c r="A23" s="279" t="s">
        <v>4</v>
      </c>
      <c r="B23" s="280"/>
      <c r="C23" s="280"/>
      <c r="D23" s="280"/>
      <c r="E23" s="104"/>
      <c r="F23" s="105"/>
      <c r="G23" s="106"/>
      <c r="H23" s="107"/>
      <c r="I23" s="107"/>
      <c r="J23" s="108"/>
      <c r="K23" s="66"/>
    </row>
    <row r="24" spans="1:11" ht="12.75">
      <c r="A24" s="277" t="s">
        <v>40</v>
      </c>
      <c r="B24" s="278"/>
      <c r="C24" s="278"/>
      <c r="D24" s="278"/>
      <c r="E24" s="67" t="s">
        <v>68</v>
      </c>
      <c r="F24" s="68"/>
      <c r="K24" s="66"/>
    </row>
    <row r="25" spans="1:6" ht="12.75">
      <c r="A25" s="283" t="s">
        <v>15</v>
      </c>
      <c r="B25" s="284"/>
      <c r="C25" s="284"/>
      <c r="D25" s="284"/>
      <c r="E25" s="69"/>
      <c r="F25" s="70"/>
    </row>
    <row r="26" spans="1:6" ht="12.75">
      <c r="A26" s="285" t="s">
        <v>67</v>
      </c>
      <c r="B26" s="286"/>
      <c r="C26" s="286"/>
      <c r="D26" s="286"/>
      <c r="E26" s="71" t="s">
        <v>68</v>
      </c>
      <c r="F26" s="70"/>
    </row>
    <row r="27" spans="1:25" ht="16.5" thickBot="1">
      <c r="A27" s="289" t="s">
        <v>16</v>
      </c>
      <c r="B27" s="290"/>
      <c r="C27" s="290"/>
      <c r="D27" s="290"/>
      <c r="E27" s="71" t="s">
        <v>68</v>
      </c>
      <c r="F27" s="7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11" ht="13.5" thickBot="1">
      <c r="A28" s="287" t="s">
        <v>17</v>
      </c>
      <c r="B28" s="288"/>
      <c r="C28" s="288"/>
      <c r="D28" s="288"/>
      <c r="E28" s="65"/>
      <c r="F28" s="73"/>
      <c r="H28" s="282"/>
      <c r="I28" s="282"/>
      <c r="K28" s="74"/>
    </row>
    <row r="29" spans="1:11" ht="12.75">
      <c r="A29" s="113"/>
      <c r="B29" s="113"/>
      <c r="C29" s="113"/>
      <c r="D29" s="113"/>
      <c r="E29" s="114"/>
      <c r="F29" s="115"/>
      <c r="H29" s="79"/>
      <c r="I29" s="79"/>
      <c r="K29" s="74"/>
    </row>
    <row r="30" spans="1:11" ht="12.75">
      <c r="A30" s="113"/>
      <c r="B30" s="113"/>
      <c r="C30" s="113"/>
      <c r="D30" s="113"/>
      <c r="E30" s="114"/>
      <c r="F30" s="115"/>
      <c r="H30" s="79"/>
      <c r="I30" s="79"/>
      <c r="K30" s="74"/>
    </row>
    <row r="31" spans="1:11" ht="12.75">
      <c r="A31" s="116" t="s">
        <v>71</v>
      </c>
      <c r="B31" s="117"/>
      <c r="C31" s="275"/>
      <c r="D31" s="275"/>
      <c r="E31"/>
      <c r="F31" s="116" t="s">
        <v>7</v>
      </c>
      <c r="G31" s="97"/>
      <c r="H31" s="97"/>
      <c r="I31" s="97"/>
      <c r="J31" s="97"/>
      <c r="K31" s="74"/>
    </row>
    <row r="32" spans="1:11" ht="12.75" customHeight="1">
      <c r="A32" s="19"/>
      <c r="B32" s="276" t="s">
        <v>30</v>
      </c>
      <c r="C32" s="276"/>
      <c r="D32" s="276"/>
      <c r="E32" s="19"/>
      <c r="F32"/>
      <c r="G32" s="281" t="s">
        <v>30</v>
      </c>
      <c r="H32" s="281"/>
      <c r="I32" s="281"/>
      <c r="J32" s="281"/>
      <c r="K32" s="74"/>
    </row>
    <row r="33" spans="2:8" ht="12.75">
      <c r="B33" s="77" t="s">
        <v>6</v>
      </c>
      <c r="E33" s="75"/>
      <c r="F33" s="77" t="s">
        <v>6</v>
      </c>
      <c r="H33" s="76"/>
    </row>
    <row r="35" spans="1:3" ht="12.75">
      <c r="A35" s="274"/>
      <c r="B35" s="274"/>
      <c r="C35" s="274"/>
    </row>
  </sheetData>
  <sheetProtection/>
  <mergeCells count="31">
    <mergeCell ref="G32:J32"/>
    <mergeCell ref="H28:I28"/>
    <mergeCell ref="A25:D25"/>
    <mergeCell ref="A26:D26"/>
    <mergeCell ref="A28:D28"/>
    <mergeCell ref="A27:D27"/>
    <mergeCell ref="D19:E19"/>
    <mergeCell ref="D20:E20"/>
    <mergeCell ref="A35:C35"/>
    <mergeCell ref="D21:E21"/>
    <mergeCell ref="D22:E22"/>
    <mergeCell ref="C31:D31"/>
    <mergeCell ref="B32:D32"/>
    <mergeCell ref="A24:D24"/>
    <mergeCell ref="A23:D23"/>
    <mergeCell ref="A4:J4"/>
    <mergeCell ref="G17:I17"/>
    <mergeCell ref="J17:J18"/>
    <mergeCell ref="D10:J10"/>
    <mergeCell ref="D8:J8"/>
    <mergeCell ref="D9:J9"/>
    <mergeCell ref="A13:J13"/>
    <mergeCell ref="A5:J5"/>
    <mergeCell ref="D7:J7"/>
    <mergeCell ref="B17:B18"/>
    <mergeCell ref="A17:A18"/>
    <mergeCell ref="F17:F18"/>
    <mergeCell ref="C17:C18"/>
    <mergeCell ref="A11:C11"/>
    <mergeCell ref="E15:F15"/>
    <mergeCell ref="D17:E18"/>
  </mergeCells>
  <printOptions/>
  <pageMargins left="0.5511811023622047" right="0.5118110236220472" top="0.984251968503937" bottom="0.8267716535433072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8"/>
  <sheetViews>
    <sheetView view="pageBreakPreview" zoomScaleSheetLayoutView="100" zoomScalePageLayoutView="0" workbookViewId="0" topLeftCell="A262">
      <selection activeCell="C237" sqref="C237"/>
    </sheetView>
  </sheetViews>
  <sheetFormatPr defaultColWidth="9.140625" defaultRowHeight="12.75"/>
  <cols>
    <col min="1" max="1" width="4.140625" style="22" customWidth="1"/>
    <col min="2" max="2" width="13.140625" style="34" customWidth="1"/>
    <col min="3" max="3" width="42.421875" style="44" customWidth="1"/>
    <col min="4" max="4" width="6.57421875" style="44" customWidth="1"/>
    <col min="5" max="5" width="7.8515625" style="44" customWidth="1"/>
    <col min="6" max="6" width="5.7109375" style="34" bestFit="1" customWidth="1"/>
    <col min="7" max="7" width="5.7109375" style="22" bestFit="1" customWidth="1"/>
    <col min="8" max="8" width="7.28125" style="22" customWidth="1"/>
    <col min="9" max="9" width="6.7109375" style="22" bestFit="1" customWidth="1"/>
    <col min="10" max="10" width="7.00390625" style="22" bestFit="1" customWidth="1"/>
    <col min="11" max="11" width="7.00390625" style="22" customWidth="1"/>
    <col min="12" max="16" width="8.421875" style="22" customWidth="1"/>
    <col min="17" max="16384" width="9.140625" style="22" customWidth="1"/>
  </cols>
  <sheetData>
    <row r="1" spans="2:16" ht="12.75">
      <c r="B1" s="20"/>
      <c r="C1" s="21"/>
      <c r="D1" s="21"/>
      <c r="E1" s="21"/>
      <c r="F1" s="20"/>
      <c r="P1" s="80" t="s">
        <v>51</v>
      </c>
    </row>
    <row r="2" spans="2:16" ht="12.75">
      <c r="B2" s="20"/>
      <c r="C2" s="21"/>
      <c r="D2" s="21"/>
      <c r="E2" s="21"/>
      <c r="F2" s="20"/>
      <c r="P2" s="80" t="s">
        <v>264</v>
      </c>
    </row>
    <row r="3" spans="2:16" ht="12.75">
      <c r="B3" s="20"/>
      <c r="C3" s="21"/>
      <c r="D3" s="21"/>
      <c r="E3" s="21"/>
      <c r="F3" s="20"/>
      <c r="P3" s="80" t="s">
        <v>52</v>
      </c>
    </row>
    <row r="4" spans="1:16" s="20" customFormat="1" ht="15.75">
      <c r="A4" s="249" t="s">
        <v>53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16" s="20" customFormat="1" ht="14.25">
      <c r="A5" s="250" t="s">
        <v>54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6" s="20" customFormat="1" ht="18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s="20" customFormat="1" ht="31.5" customHeight="1">
      <c r="A7" s="82" t="s">
        <v>55</v>
      </c>
      <c r="B7" s="83"/>
      <c r="C7" s="251" t="s">
        <v>265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6" s="20" customFormat="1" ht="15">
      <c r="A8" s="84" t="s">
        <v>56</v>
      </c>
      <c r="B8" s="85"/>
      <c r="C8" s="293" t="s">
        <v>82</v>
      </c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6" s="20" customFormat="1" ht="15">
      <c r="A9" s="84" t="s">
        <v>57</v>
      </c>
      <c r="B9" s="85"/>
      <c r="C9" s="293" t="s">
        <v>83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</row>
    <row r="10" spans="1:16" s="20" customFormat="1" ht="15">
      <c r="A10" s="84" t="s">
        <v>58</v>
      </c>
      <c r="B10" s="101"/>
      <c r="C10" s="294" t="s">
        <v>85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</row>
    <row r="11" spans="1:16" s="20" customFormat="1" ht="15">
      <c r="A11" s="255" t="s">
        <v>59</v>
      </c>
      <c r="B11" s="255"/>
      <c r="C11" s="122"/>
      <c r="D11" s="118"/>
      <c r="E11" s="119"/>
      <c r="F11" s="119"/>
      <c r="G11" s="119"/>
      <c r="H11" s="120"/>
      <c r="I11" s="120"/>
      <c r="J11" s="121"/>
      <c r="K11" s="81"/>
      <c r="L11" s="81"/>
      <c r="M11" s="81"/>
      <c r="N11" s="81"/>
      <c r="O11" s="81"/>
      <c r="P11" s="81"/>
    </row>
    <row r="12" spans="1:16" s="20" customFormat="1" ht="6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s="20" customFormat="1" ht="12.75" customHeight="1">
      <c r="A13" s="292" t="s">
        <v>74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</row>
    <row r="14" spans="1:16" s="20" customFormat="1" ht="12.75" customHeight="1">
      <c r="A14" s="292" t="s">
        <v>86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</row>
    <row r="15" spans="3:14" s="20" customFormat="1" ht="12.75" customHeight="1">
      <c r="C15" s="291" t="s">
        <v>9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</row>
    <row r="16" spans="2:16" ht="13.5" thickBot="1">
      <c r="B16" s="22"/>
      <c r="C16" s="22"/>
      <c r="D16" s="22"/>
      <c r="E16" s="22"/>
      <c r="F16" s="22"/>
      <c r="I16" s="24"/>
      <c r="J16" s="24"/>
      <c r="K16" s="24"/>
      <c r="L16" s="23"/>
      <c r="M16" s="23"/>
      <c r="N16" s="23"/>
      <c r="O16" s="25"/>
      <c r="P16" s="25"/>
    </row>
    <row r="17" spans="1:16" s="7" customFormat="1" ht="13.5" customHeight="1" thickBot="1">
      <c r="A17" s="301" t="s">
        <v>0</v>
      </c>
      <c r="B17" s="301" t="s">
        <v>18</v>
      </c>
      <c r="C17" s="303" t="s">
        <v>19</v>
      </c>
      <c r="D17" s="301" t="s">
        <v>20</v>
      </c>
      <c r="E17" s="301" t="s">
        <v>21</v>
      </c>
      <c r="F17" s="298" t="s">
        <v>22</v>
      </c>
      <c r="G17" s="299"/>
      <c r="H17" s="299"/>
      <c r="I17" s="299"/>
      <c r="J17" s="299"/>
      <c r="K17" s="300"/>
      <c r="L17" s="298" t="s">
        <v>23</v>
      </c>
      <c r="M17" s="299"/>
      <c r="N17" s="299"/>
      <c r="O17" s="299"/>
      <c r="P17" s="300"/>
    </row>
    <row r="18" spans="1:16" s="7" customFormat="1" ht="69.75" customHeight="1" thickBot="1">
      <c r="A18" s="302"/>
      <c r="B18" s="302"/>
      <c r="C18" s="304"/>
      <c r="D18" s="302"/>
      <c r="E18" s="302"/>
      <c r="F18" s="8" t="s">
        <v>24</v>
      </c>
      <c r="G18" s="9" t="s">
        <v>33</v>
      </c>
      <c r="H18" s="9" t="s">
        <v>34</v>
      </c>
      <c r="I18" s="9" t="s">
        <v>35</v>
      </c>
      <c r="J18" s="9" t="s">
        <v>36</v>
      </c>
      <c r="K18" s="8" t="s">
        <v>37</v>
      </c>
      <c r="L18" s="9" t="s">
        <v>25</v>
      </c>
      <c r="M18" s="9" t="s">
        <v>34</v>
      </c>
      <c r="N18" s="9" t="s">
        <v>35</v>
      </c>
      <c r="O18" s="9" t="s">
        <v>36</v>
      </c>
      <c r="P18" s="9" t="s">
        <v>38</v>
      </c>
    </row>
    <row r="19" spans="1:16" s="7" customFormat="1" ht="13.5" thickBot="1">
      <c r="A19" s="10" t="s">
        <v>26</v>
      </c>
      <c r="B19" s="11" t="s">
        <v>27</v>
      </c>
      <c r="C19" s="12">
        <v>3</v>
      </c>
      <c r="D19" s="13">
        <v>4</v>
      </c>
      <c r="E19" s="12">
        <v>5</v>
      </c>
      <c r="F19" s="13">
        <v>6</v>
      </c>
      <c r="G19" s="12">
        <v>7</v>
      </c>
      <c r="H19" s="12">
        <v>8</v>
      </c>
      <c r="I19" s="13">
        <v>9</v>
      </c>
      <c r="J19" s="13">
        <v>10</v>
      </c>
      <c r="K19" s="12">
        <v>11</v>
      </c>
      <c r="L19" s="12">
        <v>12</v>
      </c>
      <c r="M19" s="12">
        <v>13</v>
      </c>
      <c r="N19" s="13">
        <v>14</v>
      </c>
      <c r="O19" s="13">
        <v>15</v>
      </c>
      <c r="P19" s="14">
        <v>16</v>
      </c>
    </row>
    <row r="20" spans="1:16" ht="30">
      <c r="A20" s="182"/>
      <c r="B20" s="183"/>
      <c r="C20" s="186" t="s">
        <v>87</v>
      </c>
      <c r="D20" s="187"/>
      <c r="E20" s="18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1:16" s="45" customFormat="1" ht="12.75">
      <c r="A21" s="182">
        <v>1</v>
      </c>
      <c r="B21" s="183"/>
      <c r="C21" s="189" t="s">
        <v>88</v>
      </c>
      <c r="D21" s="187" t="s">
        <v>69</v>
      </c>
      <c r="E21" s="190">
        <v>171</v>
      </c>
      <c r="F21" s="15"/>
      <c r="G21" s="16"/>
      <c r="H21" s="17"/>
      <c r="I21" s="16"/>
      <c r="J21" s="16"/>
      <c r="K21" s="16"/>
      <c r="L21" s="16"/>
      <c r="M21" s="16"/>
      <c r="N21" s="16"/>
      <c r="O21" s="16"/>
      <c r="P21" s="18"/>
    </row>
    <row r="22" spans="1:16" s="45" customFormat="1" ht="12.75">
      <c r="A22" s="182">
        <v>2</v>
      </c>
      <c r="B22" s="183"/>
      <c r="C22" s="189" t="s">
        <v>89</v>
      </c>
      <c r="D22" s="187" t="s">
        <v>44</v>
      </c>
      <c r="E22" s="190">
        <v>1</v>
      </c>
      <c r="F22" s="15"/>
      <c r="G22" s="16"/>
      <c r="H22" s="17"/>
      <c r="I22" s="16"/>
      <c r="J22" s="16"/>
      <c r="K22" s="16"/>
      <c r="L22" s="16"/>
      <c r="M22" s="16"/>
      <c r="N22" s="16"/>
      <c r="O22" s="16"/>
      <c r="P22" s="18"/>
    </row>
    <row r="23" spans="1:16" s="45" customFormat="1" ht="12.75">
      <c r="A23" s="182">
        <v>3</v>
      </c>
      <c r="B23" s="183"/>
      <c r="C23" s="189" t="s">
        <v>90</v>
      </c>
      <c r="D23" s="187" t="s">
        <v>46</v>
      </c>
      <c r="E23" s="190">
        <v>3</v>
      </c>
      <c r="F23" s="15"/>
      <c r="G23" s="16"/>
      <c r="H23" s="17"/>
      <c r="I23" s="16"/>
      <c r="J23" s="16"/>
      <c r="K23" s="16"/>
      <c r="L23" s="16"/>
      <c r="M23" s="16"/>
      <c r="N23" s="16"/>
      <c r="O23" s="16"/>
      <c r="P23" s="18"/>
    </row>
    <row r="24" spans="1:16" s="45" customFormat="1" ht="12.75">
      <c r="A24" s="182"/>
      <c r="B24" s="183"/>
      <c r="C24" s="189" t="s">
        <v>91</v>
      </c>
      <c r="D24" s="194" t="s">
        <v>338</v>
      </c>
      <c r="E24" s="190">
        <v>1</v>
      </c>
      <c r="F24" s="15"/>
      <c r="G24" s="16"/>
      <c r="H24" s="17"/>
      <c r="I24" s="16"/>
      <c r="J24" s="16"/>
      <c r="K24" s="16"/>
      <c r="L24" s="16"/>
      <c r="M24" s="16"/>
      <c r="N24" s="16"/>
      <c r="O24" s="16"/>
      <c r="P24" s="18"/>
    </row>
    <row r="25" spans="1:16" s="45" customFormat="1" ht="12.75">
      <c r="A25" s="182">
        <v>4</v>
      </c>
      <c r="B25" s="183"/>
      <c r="C25" s="189" t="s">
        <v>92</v>
      </c>
      <c r="D25" s="194" t="s">
        <v>44</v>
      </c>
      <c r="E25" s="190">
        <v>2</v>
      </c>
      <c r="F25" s="15"/>
      <c r="G25" s="16"/>
      <c r="H25" s="17"/>
      <c r="I25" s="16"/>
      <c r="J25" s="16"/>
      <c r="K25" s="16"/>
      <c r="L25" s="16"/>
      <c r="M25" s="16"/>
      <c r="N25" s="16"/>
      <c r="O25" s="16"/>
      <c r="P25" s="18"/>
    </row>
    <row r="26" spans="1:16" s="45" customFormat="1" ht="12.75">
      <c r="A26" s="182">
        <v>5</v>
      </c>
      <c r="B26" s="183"/>
      <c r="C26" s="189" t="s">
        <v>93</v>
      </c>
      <c r="D26" s="194" t="s">
        <v>338</v>
      </c>
      <c r="E26" s="190">
        <v>1</v>
      </c>
      <c r="F26" s="15"/>
      <c r="G26" s="16"/>
      <c r="H26" s="17"/>
      <c r="I26" s="16"/>
      <c r="J26" s="16"/>
      <c r="K26" s="16"/>
      <c r="L26" s="16"/>
      <c r="M26" s="16"/>
      <c r="N26" s="16"/>
      <c r="O26" s="16"/>
      <c r="P26" s="18"/>
    </row>
    <row r="27" spans="1:16" s="45" customFormat="1" ht="12.75">
      <c r="A27" s="182">
        <v>6</v>
      </c>
      <c r="B27" s="183"/>
      <c r="C27" s="189" t="s">
        <v>94</v>
      </c>
      <c r="D27" s="194" t="s">
        <v>46</v>
      </c>
      <c r="E27" s="190">
        <v>1</v>
      </c>
      <c r="F27" s="15"/>
      <c r="G27" s="16"/>
      <c r="H27" s="17"/>
      <c r="I27" s="16"/>
      <c r="J27" s="16"/>
      <c r="K27" s="16"/>
      <c r="L27" s="16"/>
      <c r="M27" s="16"/>
      <c r="N27" s="16"/>
      <c r="O27" s="16"/>
      <c r="P27" s="18"/>
    </row>
    <row r="28" spans="1:16" s="45" customFormat="1" ht="12.75">
      <c r="A28" s="182">
        <v>7</v>
      </c>
      <c r="B28" s="183"/>
      <c r="C28" s="189" t="s">
        <v>95</v>
      </c>
      <c r="D28" s="194" t="s">
        <v>79</v>
      </c>
      <c r="E28" s="190">
        <v>2</v>
      </c>
      <c r="F28" s="15"/>
      <c r="G28" s="16"/>
      <c r="H28" s="17"/>
      <c r="I28" s="16"/>
      <c r="J28" s="16"/>
      <c r="K28" s="16"/>
      <c r="L28" s="16"/>
      <c r="M28" s="16"/>
      <c r="N28" s="16"/>
      <c r="O28" s="16"/>
      <c r="P28" s="18"/>
    </row>
    <row r="29" spans="1:16" s="45" customFormat="1" ht="12.75">
      <c r="A29" s="182">
        <v>8</v>
      </c>
      <c r="B29" s="183"/>
      <c r="C29" s="189" t="s">
        <v>96</v>
      </c>
      <c r="D29" s="194" t="s">
        <v>44</v>
      </c>
      <c r="E29" s="190">
        <v>3</v>
      </c>
      <c r="F29" s="15"/>
      <c r="G29" s="16"/>
      <c r="H29" s="17"/>
      <c r="I29" s="16"/>
      <c r="J29" s="16"/>
      <c r="K29" s="16"/>
      <c r="L29" s="16"/>
      <c r="M29" s="16"/>
      <c r="N29" s="16"/>
      <c r="O29" s="16"/>
      <c r="P29" s="18"/>
    </row>
    <row r="30" spans="1:16" s="45" customFormat="1" ht="38.25">
      <c r="A30" s="182">
        <v>9</v>
      </c>
      <c r="B30" s="183"/>
      <c r="C30" s="189" t="s">
        <v>97</v>
      </c>
      <c r="D30" s="194" t="s">
        <v>338</v>
      </c>
      <c r="E30" s="190">
        <v>1</v>
      </c>
      <c r="F30" s="15"/>
      <c r="G30" s="16"/>
      <c r="H30" s="17"/>
      <c r="I30" s="16"/>
      <c r="J30" s="16"/>
      <c r="K30" s="16"/>
      <c r="L30" s="16"/>
      <c r="M30" s="16"/>
      <c r="N30" s="16"/>
      <c r="O30" s="16"/>
      <c r="P30" s="18"/>
    </row>
    <row r="31" spans="1:16" s="45" customFormat="1" ht="12.75">
      <c r="A31" s="182">
        <v>10</v>
      </c>
      <c r="B31" s="183"/>
      <c r="C31" s="189" t="s">
        <v>98</v>
      </c>
      <c r="D31" s="194" t="s">
        <v>338</v>
      </c>
      <c r="E31" s="190">
        <v>1</v>
      </c>
      <c r="F31" s="15"/>
      <c r="G31" s="16"/>
      <c r="H31" s="17"/>
      <c r="I31" s="16"/>
      <c r="J31" s="16"/>
      <c r="K31" s="16"/>
      <c r="L31" s="16"/>
      <c r="M31" s="16"/>
      <c r="N31" s="16"/>
      <c r="O31" s="16"/>
      <c r="P31" s="18"/>
    </row>
    <row r="32" spans="1:16" s="45" customFormat="1" ht="12.75">
      <c r="A32" s="182">
        <v>11</v>
      </c>
      <c r="B32" s="183"/>
      <c r="C32" s="189" t="s">
        <v>436</v>
      </c>
      <c r="D32" s="194" t="s">
        <v>338</v>
      </c>
      <c r="E32" s="190">
        <v>1</v>
      </c>
      <c r="F32" s="15"/>
      <c r="G32" s="16"/>
      <c r="H32" s="17"/>
      <c r="I32" s="16"/>
      <c r="J32" s="16"/>
      <c r="K32" s="16"/>
      <c r="L32" s="16"/>
      <c r="M32" s="16"/>
      <c r="N32" s="16"/>
      <c r="O32" s="16"/>
      <c r="P32" s="18"/>
    </row>
    <row r="33" spans="1:16" s="45" customFormat="1" ht="15">
      <c r="A33" s="182"/>
      <c r="B33" s="183"/>
      <c r="C33" s="186" t="s">
        <v>99</v>
      </c>
      <c r="D33" s="194"/>
      <c r="E33" s="190"/>
      <c r="F33" s="15"/>
      <c r="G33" s="16"/>
      <c r="H33" s="17"/>
      <c r="I33" s="16"/>
      <c r="J33" s="16"/>
      <c r="K33" s="16"/>
      <c r="L33" s="16"/>
      <c r="M33" s="16"/>
      <c r="N33" s="16"/>
      <c r="O33" s="16"/>
      <c r="P33" s="18"/>
    </row>
    <row r="34" spans="1:16" s="45" customFormat="1" ht="12.75">
      <c r="A34" s="182">
        <v>1</v>
      </c>
      <c r="B34" s="183"/>
      <c r="C34" s="189" t="s">
        <v>100</v>
      </c>
      <c r="D34" s="187" t="s">
        <v>44</v>
      </c>
      <c r="E34" s="190">
        <v>29</v>
      </c>
      <c r="F34" s="15"/>
      <c r="G34" s="16"/>
      <c r="H34" s="17"/>
      <c r="I34" s="16"/>
      <c r="J34" s="16"/>
      <c r="K34" s="16"/>
      <c r="L34" s="16"/>
      <c r="M34" s="16"/>
      <c r="N34" s="16"/>
      <c r="O34" s="16"/>
      <c r="P34" s="18"/>
    </row>
    <row r="35" spans="1:16" s="45" customFormat="1" ht="12.75">
      <c r="A35" s="182">
        <v>2</v>
      </c>
      <c r="B35" s="183"/>
      <c r="C35" s="189" t="s">
        <v>101</v>
      </c>
      <c r="D35" s="187" t="s">
        <v>44</v>
      </c>
      <c r="E35" s="190">
        <v>9</v>
      </c>
      <c r="F35" s="15"/>
      <c r="G35" s="16"/>
      <c r="H35" s="17"/>
      <c r="I35" s="16"/>
      <c r="J35" s="16"/>
      <c r="K35" s="16"/>
      <c r="L35" s="16"/>
      <c r="M35" s="16"/>
      <c r="N35" s="16"/>
      <c r="O35" s="16"/>
      <c r="P35" s="18"/>
    </row>
    <row r="36" spans="1:16" s="45" customFormat="1" ht="25.5">
      <c r="A36" s="182">
        <v>3</v>
      </c>
      <c r="B36" s="183"/>
      <c r="C36" s="189" t="s">
        <v>102</v>
      </c>
      <c r="D36" s="187" t="s">
        <v>31</v>
      </c>
      <c r="E36" s="190">
        <v>156</v>
      </c>
      <c r="F36" s="15"/>
      <c r="G36" s="16"/>
      <c r="H36" s="17"/>
      <c r="I36" s="227"/>
      <c r="J36" s="227"/>
      <c r="K36" s="227"/>
      <c r="L36" s="227"/>
      <c r="M36" s="227"/>
      <c r="N36" s="16"/>
      <c r="O36" s="16"/>
      <c r="P36" s="18"/>
    </row>
    <row r="37" spans="1:16" s="45" customFormat="1" ht="12.75">
      <c r="A37" s="182">
        <v>4</v>
      </c>
      <c r="B37" s="183"/>
      <c r="C37" s="189" t="s">
        <v>103</v>
      </c>
      <c r="D37" s="187" t="s">
        <v>31</v>
      </c>
      <c r="E37" s="190">
        <v>10.5</v>
      </c>
      <c r="F37" s="15"/>
      <c r="G37" s="16"/>
      <c r="H37" s="17"/>
      <c r="I37" s="227"/>
      <c r="J37" s="227"/>
      <c r="K37" s="227"/>
      <c r="L37" s="227"/>
      <c r="M37" s="227"/>
      <c r="N37" s="16"/>
      <c r="O37" s="16"/>
      <c r="P37" s="18"/>
    </row>
    <row r="38" spans="1:16" s="45" customFormat="1" ht="12.75">
      <c r="A38" s="182">
        <v>5</v>
      </c>
      <c r="B38" s="183"/>
      <c r="C38" s="189" t="s">
        <v>104</v>
      </c>
      <c r="D38" s="187" t="s">
        <v>31</v>
      </c>
      <c r="E38" s="190">
        <v>13.5</v>
      </c>
      <c r="F38" s="15"/>
      <c r="G38" s="16"/>
      <c r="H38" s="17"/>
      <c r="I38" s="227"/>
      <c r="J38" s="227"/>
      <c r="K38" s="227"/>
      <c r="L38" s="227"/>
      <c r="M38" s="227"/>
      <c r="N38" s="16"/>
      <c r="O38" s="16"/>
      <c r="P38" s="18"/>
    </row>
    <row r="39" spans="1:16" s="45" customFormat="1" ht="12.75">
      <c r="A39" s="182">
        <v>6</v>
      </c>
      <c r="B39" s="183"/>
      <c r="C39" s="189" t="s">
        <v>105</v>
      </c>
      <c r="D39" s="187" t="s">
        <v>31</v>
      </c>
      <c r="E39" s="190">
        <v>18.5</v>
      </c>
      <c r="F39" s="15"/>
      <c r="G39" s="16"/>
      <c r="H39" s="17"/>
      <c r="I39" s="227"/>
      <c r="J39" s="227"/>
      <c r="K39" s="227"/>
      <c r="L39" s="227"/>
      <c r="M39" s="227"/>
      <c r="N39" s="16"/>
      <c r="O39" s="16"/>
      <c r="P39" s="18"/>
    </row>
    <row r="40" spans="1:16" s="45" customFormat="1" ht="12.75">
      <c r="A40" s="182">
        <v>7</v>
      </c>
      <c r="B40" s="183"/>
      <c r="C40" s="189" t="s">
        <v>106</v>
      </c>
      <c r="D40" s="187" t="s">
        <v>31</v>
      </c>
      <c r="E40" s="190">
        <v>105</v>
      </c>
      <c r="F40" s="15"/>
      <c r="G40" s="16"/>
      <c r="H40" s="17"/>
      <c r="I40" s="227"/>
      <c r="J40" s="227"/>
      <c r="K40" s="227"/>
      <c r="L40" s="227"/>
      <c r="M40" s="227"/>
      <c r="N40" s="16"/>
      <c r="O40" s="16"/>
      <c r="P40" s="18"/>
    </row>
    <row r="41" spans="1:16" s="45" customFormat="1" ht="12.75">
      <c r="A41" s="182">
        <v>8</v>
      </c>
      <c r="B41" s="183"/>
      <c r="C41" s="189" t="s">
        <v>107</v>
      </c>
      <c r="D41" s="187" t="s">
        <v>69</v>
      </c>
      <c r="E41" s="190">
        <v>141.6</v>
      </c>
      <c r="F41" s="15"/>
      <c r="G41" s="16"/>
      <c r="H41" s="17"/>
      <c r="I41" s="16"/>
      <c r="J41" s="16"/>
      <c r="K41" s="16"/>
      <c r="L41" s="16"/>
      <c r="M41" s="16"/>
      <c r="N41" s="16"/>
      <c r="O41" s="16"/>
      <c r="P41" s="18"/>
    </row>
    <row r="42" spans="1:16" s="45" customFormat="1" ht="12.75">
      <c r="A42" s="182">
        <v>9</v>
      </c>
      <c r="B42" s="183"/>
      <c r="C42" s="189" t="s">
        <v>108</v>
      </c>
      <c r="D42" s="187" t="s">
        <v>44</v>
      </c>
      <c r="E42" s="190">
        <v>3</v>
      </c>
      <c r="F42" s="15"/>
      <c r="G42" s="16"/>
      <c r="H42" s="17"/>
      <c r="I42" s="16"/>
      <c r="J42" s="16"/>
      <c r="K42" s="16"/>
      <c r="L42" s="16"/>
      <c r="M42" s="16"/>
      <c r="N42" s="16"/>
      <c r="O42" s="16"/>
      <c r="P42" s="18"/>
    </row>
    <row r="43" spans="1:16" s="45" customFormat="1" ht="12.75">
      <c r="A43" s="182">
        <v>10</v>
      </c>
      <c r="B43" s="183"/>
      <c r="C43" s="189" t="s">
        <v>109</v>
      </c>
      <c r="D43" s="187" t="s">
        <v>45</v>
      </c>
      <c r="E43" s="190">
        <v>3.1</v>
      </c>
      <c r="F43" s="15"/>
      <c r="G43" s="16"/>
      <c r="H43" s="17"/>
      <c r="I43" s="16"/>
      <c r="J43" s="16"/>
      <c r="K43" s="16"/>
      <c r="L43" s="16"/>
      <c r="M43" s="16"/>
      <c r="N43" s="16"/>
      <c r="O43" s="16"/>
      <c r="P43" s="18"/>
    </row>
    <row r="44" spans="1:16" s="45" customFormat="1" ht="12.75">
      <c r="A44" s="182">
        <v>11</v>
      </c>
      <c r="B44" s="183"/>
      <c r="C44" s="189" t="s">
        <v>110</v>
      </c>
      <c r="D44" s="187" t="s">
        <v>44</v>
      </c>
      <c r="E44" s="190">
        <v>1</v>
      </c>
      <c r="F44" s="15"/>
      <c r="G44" s="16"/>
      <c r="H44" s="17"/>
      <c r="I44" s="16"/>
      <c r="J44" s="16"/>
      <c r="K44" s="16"/>
      <c r="L44" s="16"/>
      <c r="M44" s="16"/>
      <c r="N44" s="16"/>
      <c r="O44" s="16"/>
      <c r="P44" s="18"/>
    </row>
    <row r="45" spans="1:16" s="45" customFormat="1" ht="12.75">
      <c r="A45" s="182">
        <v>12</v>
      </c>
      <c r="B45" s="183"/>
      <c r="C45" s="189" t="s">
        <v>111</v>
      </c>
      <c r="D45" s="187" t="s">
        <v>44</v>
      </c>
      <c r="E45" s="190">
        <v>1</v>
      </c>
      <c r="F45" s="15"/>
      <c r="G45" s="16"/>
      <c r="H45" s="17"/>
      <c r="I45" s="16"/>
      <c r="J45" s="16"/>
      <c r="K45" s="16"/>
      <c r="L45" s="16"/>
      <c r="M45" s="16"/>
      <c r="N45" s="16"/>
      <c r="O45" s="16"/>
      <c r="P45" s="18"/>
    </row>
    <row r="46" spans="1:16" s="45" customFormat="1" ht="12.75">
      <c r="A46" s="182">
        <v>13</v>
      </c>
      <c r="B46" s="183"/>
      <c r="C46" s="189" t="s">
        <v>112</v>
      </c>
      <c r="D46" s="194" t="s">
        <v>45</v>
      </c>
      <c r="E46" s="190">
        <v>55</v>
      </c>
      <c r="F46" s="15"/>
      <c r="G46" s="16"/>
      <c r="H46" s="17"/>
      <c r="I46" s="16"/>
      <c r="J46" s="16"/>
      <c r="K46" s="16"/>
      <c r="L46" s="16"/>
      <c r="M46" s="16"/>
      <c r="N46" s="16"/>
      <c r="O46" s="16"/>
      <c r="P46" s="18"/>
    </row>
    <row r="47" spans="1:16" s="45" customFormat="1" ht="12.75">
      <c r="A47" s="182"/>
      <c r="B47" s="183"/>
      <c r="C47" s="193" t="s">
        <v>386</v>
      </c>
      <c r="D47" s="194" t="s">
        <v>338</v>
      </c>
      <c r="E47" s="190">
        <v>1</v>
      </c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</row>
    <row r="48" spans="1:16" s="45" customFormat="1" ht="14.25">
      <c r="A48" s="182"/>
      <c r="B48" s="183"/>
      <c r="C48" s="243" t="s">
        <v>113</v>
      </c>
      <c r="D48" s="194"/>
      <c r="E48" s="190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</row>
    <row r="49" spans="1:16" s="45" customFormat="1" ht="12.75">
      <c r="A49" s="182">
        <v>1</v>
      </c>
      <c r="B49" s="183"/>
      <c r="C49" s="189" t="s">
        <v>114</v>
      </c>
      <c r="D49" s="187" t="s">
        <v>45</v>
      </c>
      <c r="E49" s="190">
        <v>107</v>
      </c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</row>
    <row r="50" spans="1:16" s="45" customFormat="1" ht="12.75">
      <c r="A50" s="182">
        <v>2</v>
      </c>
      <c r="B50" s="183"/>
      <c r="C50" s="189" t="s">
        <v>115</v>
      </c>
      <c r="D50" s="187" t="s">
        <v>31</v>
      </c>
      <c r="E50" s="190">
        <v>216</v>
      </c>
      <c r="F50" s="15"/>
      <c r="G50" s="16"/>
      <c r="H50" s="17"/>
      <c r="I50" s="16"/>
      <c r="J50" s="16"/>
      <c r="K50" s="16"/>
      <c r="L50" s="16"/>
      <c r="M50" s="16"/>
      <c r="N50" s="16"/>
      <c r="O50" s="16"/>
      <c r="P50" s="18"/>
    </row>
    <row r="51" spans="1:16" s="45" customFormat="1" ht="12.75">
      <c r="A51" s="182">
        <v>3</v>
      </c>
      <c r="B51" s="183"/>
      <c r="C51" s="189" t="s">
        <v>116</v>
      </c>
      <c r="D51" s="187" t="s">
        <v>31</v>
      </c>
      <c r="E51" s="190">
        <v>273.59999999999997</v>
      </c>
      <c r="F51" s="15"/>
      <c r="G51" s="16"/>
      <c r="H51" s="17"/>
      <c r="I51" s="16"/>
      <c r="J51" s="16"/>
      <c r="K51" s="16"/>
      <c r="L51" s="16"/>
      <c r="M51" s="16"/>
      <c r="N51" s="16"/>
      <c r="O51" s="16"/>
      <c r="P51" s="18"/>
    </row>
    <row r="52" spans="1:16" s="45" customFormat="1" ht="12.75">
      <c r="A52" s="182"/>
      <c r="B52" s="183"/>
      <c r="C52" s="189" t="s">
        <v>117</v>
      </c>
      <c r="D52" s="187" t="s">
        <v>48</v>
      </c>
      <c r="E52" s="190">
        <v>547.1999999999999</v>
      </c>
      <c r="F52" s="15"/>
      <c r="G52" s="16"/>
      <c r="H52" s="17"/>
      <c r="I52" s="16"/>
      <c r="J52" s="16"/>
      <c r="K52" s="16"/>
      <c r="L52" s="16"/>
      <c r="M52" s="16"/>
      <c r="N52" s="16"/>
      <c r="O52" s="16"/>
      <c r="P52" s="18"/>
    </row>
    <row r="53" spans="1:16" s="45" customFormat="1" ht="12.75">
      <c r="A53" s="182">
        <v>4</v>
      </c>
      <c r="B53" s="183"/>
      <c r="C53" s="189" t="s">
        <v>72</v>
      </c>
      <c r="D53" s="187" t="s">
        <v>31</v>
      </c>
      <c r="E53" s="190">
        <v>216</v>
      </c>
      <c r="F53" s="15"/>
      <c r="G53" s="16"/>
      <c r="H53" s="17"/>
      <c r="I53" s="16"/>
      <c r="J53" s="16"/>
      <c r="K53" s="16"/>
      <c r="L53" s="16"/>
      <c r="M53" s="16"/>
      <c r="N53" s="16"/>
      <c r="O53" s="16"/>
      <c r="P53" s="18"/>
    </row>
    <row r="54" spans="1:16" s="45" customFormat="1" ht="12.75">
      <c r="A54" s="182"/>
      <c r="B54" s="183"/>
      <c r="C54" s="189" t="s">
        <v>118</v>
      </c>
      <c r="D54" s="187" t="s">
        <v>31</v>
      </c>
      <c r="E54" s="190">
        <v>224.64000000000001</v>
      </c>
      <c r="F54" s="15"/>
      <c r="G54" s="16"/>
      <c r="H54" s="17"/>
      <c r="I54" s="16"/>
      <c r="J54" s="16"/>
      <c r="K54" s="16"/>
      <c r="L54" s="16"/>
      <c r="M54" s="16"/>
      <c r="N54" s="16"/>
      <c r="O54" s="16"/>
      <c r="P54" s="18"/>
    </row>
    <row r="55" spans="1:16" s="45" customFormat="1" ht="12.75">
      <c r="A55" s="182"/>
      <c r="B55" s="183"/>
      <c r="C55" s="189" t="s">
        <v>119</v>
      </c>
      <c r="D55" s="187" t="s">
        <v>48</v>
      </c>
      <c r="E55" s="190">
        <v>864</v>
      </c>
      <c r="F55" s="15"/>
      <c r="G55" s="16"/>
      <c r="H55" s="17"/>
      <c r="I55" s="16"/>
      <c r="J55" s="16"/>
      <c r="K55" s="16"/>
      <c r="L55" s="16"/>
      <c r="M55" s="16"/>
      <c r="N55" s="16"/>
      <c r="O55" s="16"/>
      <c r="P55" s="18"/>
    </row>
    <row r="56" spans="1:16" s="45" customFormat="1" ht="12.75">
      <c r="A56" s="182"/>
      <c r="B56" s="183"/>
      <c r="C56" s="189" t="s">
        <v>120</v>
      </c>
      <c r="D56" s="187" t="s">
        <v>79</v>
      </c>
      <c r="E56" s="190">
        <v>864</v>
      </c>
      <c r="F56" s="15"/>
      <c r="G56" s="16"/>
      <c r="H56" s="17"/>
      <c r="I56" s="16"/>
      <c r="J56" s="16"/>
      <c r="K56" s="16"/>
      <c r="L56" s="16"/>
      <c r="M56" s="16"/>
      <c r="N56" s="16"/>
      <c r="O56" s="16"/>
      <c r="P56" s="18"/>
    </row>
    <row r="57" spans="1:16" s="45" customFormat="1" ht="12.75">
      <c r="A57" s="182">
        <v>5</v>
      </c>
      <c r="B57" s="183"/>
      <c r="C57" s="189" t="s">
        <v>121</v>
      </c>
      <c r="D57" s="187" t="s">
        <v>31</v>
      </c>
      <c r="E57" s="190">
        <v>102.8</v>
      </c>
      <c r="F57" s="15"/>
      <c r="G57" s="16"/>
      <c r="H57" s="17"/>
      <c r="I57" s="16"/>
      <c r="J57" s="16"/>
      <c r="K57" s="16"/>
      <c r="L57" s="16"/>
      <c r="M57" s="16"/>
      <c r="N57" s="16"/>
      <c r="O57" s="16"/>
      <c r="P57" s="18"/>
    </row>
    <row r="58" spans="1:16" s="45" customFormat="1" ht="12.75">
      <c r="A58" s="182"/>
      <c r="B58" s="183"/>
      <c r="C58" s="189" t="s">
        <v>122</v>
      </c>
      <c r="D58" s="187" t="s">
        <v>31</v>
      </c>
      <c r="E58" s="190">
        <v>213.824</v>
      </c>
      <c r="F58" s="228"/>
      <c r="G58" s="229"/>
      <c r="H58" s="229"/>
      <c r="I58" s="229"/>
      <c r="J58" s="229"/>
      <c r="K58" s="229"/>
      <c r="L58" s="229"/>
      <c r="M58" s="229"/>
      <c r="N58" s="229"/>
      <c r="O58" s="229"/>
      <c r="P58" s="230"/>
    </row>
    <row r="59" spans="1:16" s="45" customFormat="1" ht="12.75">
      <c r="A59" s="182"/>
      <c r="B59" s="183"/>
      <c r="C59" s="189" t="s">
        <v>119</v>
      </c>
      <c r="D59" s="187" t="s">
        <v>48</v>
      </c>
      <c r="E59" s="190">
        <v>719.6</v>
      </c>
      <c r="F59" s="15"/>
      <c r="G59" s="16"/>
      <c r="H59" s="17"/>
      <c r="I59" s="16"/>
      <c r="J59" s="16"/>
      <c r="K59" s="16"/>
      <c r="L59" s="16"/>
      <c r="M59" s="16"/>
      <c r="N59" s="16"/>
      <c r="O59" s="16"/>
      <c r="P59" s="18"/>
    </row>
    <row r="60" spans="1:16" s="45" customFormat="1" ht="25.5">
      <c r="A60" s="182">
        <v>6</v>
      </c>
      <c r="B60" s="183"/>
      <c r="C60" s="189" t="s">
        <v>123</v>
      </c>
      <c r="D60" s="187" t="s">
        <v>31</v>
      </c>
      <c r="E60" s="190">
        <v>102.8</v>
      </c>
      <c r="F60" s="15"/>
      <c r="G60" s="16"/>
      <c r="H60" s="17"/>
      <c r="I60" s="16"/>
      <c r="J60" s="16"/>
      <c r="K60" s="16"/>
      <c r="L60" s="16"/>
      <c r="M60" s="16"/>
      <c r="N60" s="16"/>
      <c r="O60" s="16"/>
      <c r="P60" s="18"/>
    </row>
    <row r="61" spans="1:16" s="45" customFormat="1" ht="12.75">
      <c r="A61" s="182"/>
      <c r="B61" s="183"/>
      <c r="C61" s="189" t="s">
        <v>124</v>
      </c>
      <c r="D61" s="187" t="s">
        <v>48</v>
      </c>
      <c r="E61" s="190">
        <v>359.8</v>
      </c>
      <c r="F61" s="15"/>
      <c r="G61" s="16"/>
      <c r="H61" s="17"/>
      <c r="I61" s="16"/>
      <c r="J61" s="16"/>
      <c r="K61" s="16"/>
      <c r="L61" s="16"/>
      <c r="M61" s="16"/>
      <c r="N61" s="16"/>
      <c r="O61" s="16"/>
      <c r="P61" s="18"/>
    </row>
    <row r="62" spans="1:16" s="45" customFormat="1" ht="12.75">
      <c r="A62" s="182">
        <v>7</v>
      </c>
      <c r="B62" s="183"/>
      <c r="C62" s="189" t="s">
        <v>125</v>
      </c>
      <c r="D62" s="187" t="s">
        <v>31</v>
      </c>
      <c r="E62" s="190">
        <v>102.8</v>
      </c>
      <c r="F62" s="15"/>
      <c r="G62" s="16"/>
      <c r="H62" s="17"/>
      <c r="I62" s="16"/>
      <c r="J62" s="16"/>
      <c r="K62" s="16"/>
      <c r="L62" s="16"/>
      <c r="M62" s="16"/>
      <c r="N62" s="16"/>
      <c r="O62" s="16"/>
      <c r="P62" s="18"/>
    </row>
    <row r="63" spans="1:16" s="45" customFormat="1" ht="12.75">
      <c r="A63" s="182"/>
      <c r="B63" s="183"/>
      <c r="C63" s="189" t="s">
        <v>126</v>
      </c>
      <c r="D63" s="187" t="s">
        <v>47</v>
      </c>
      <c r="E63" s="190">
        <v>15.419999999999998</v>
      </c>
      <c r="F63" s="15"/>
      <c r="G63" s="16"/>
      <c r="H63" s="17"/>
      <c r="I63" s="16"/>
      <c r="J63" s="16"/>
      <c r="K63" s="16"/>
      <c r="L63" s="16"/>
      <c r="M63" s="16"/>
      <c r="N63" s="16"/>
      <c r="O63" s="16"/>
      <c r="P63" s="18"/>
    </row>
    <row r="64" spans="1:16" s="45" customFormat="1" ht="12.75">
      <c r="A64" s="182">
        <v>8</v>
      </c>
      <c r="B64" s="183"/>
      <c r="C64" s="189" t="s">
        <v>127</v>
      </c>
      <c r="D64" s="187" t="s">
        <v>31</v>
      </c>
      <c r="E64" s="190">
        <v>102.8</v>
      </c>
      <c r="F64" s="15"/>
      <c r="G64" s="16"/>
      <c r="H64" s="17"/>
      <c r="I64" s="16"/>
      <c r="J64" s="16"/>
      <c r="K64" s="16"/>
      <c r="L64" s="16"/>
      <c r="M64" s="16"/>
      <c r="N64" s="16"/>
      <c r="O64" s="16"/>
      <c r="P64" s="18"/>
    </row>
    <row r="65" spans="1:16" s="45" customFormat="1" ht="12.75">
      <c r="A65" s="182"/>
      <c r="B65" s="183"/>
      <c r="C65" s="189" t="s">
        <v>128</v>
      </c>
      <c r="D65" s="187" t="s">
        <v>47</v>
      </c>
      <c r="E65" s="190">
        <v>51.4</v>
      </c>
      <c r="F65" s="15"/>
      <c r="G65" s="16"/>
      <c r="H65" s="17"/>
      <c r="I65" s="16"/>
      <c r="J65" s="16"/>
      <c r="K65" s="16"/>
      <c r="L65" s="16"/>
      <c r="M65" s="16"/>
      <c r="N65" s="16"/>
      <c r="O65" s="16"/>
      <c r="P65" s="18"/>
    </row>
    <row r="66" spans="1:16" s="45" customFormat="1" ht="12.75">
      <c r="A66" s="182">
        <v>9</v>
      </c>
      <c r="B66" s="183"/>
      <c r="C66" s="189" t="s">
        <v>129</v>
      </c>
      <c r="D66" s="187" t="s">
        <v>31</v>
      </c>
      <c r="E66" s="190">
        <v>159</v>
      </c>
      <c r="F66" s="15"/>
      <c r="G66" s="16"/>
      <c r="H66" s="17"/>
      <c r="I66" s="16"/>
      <c r="J66" s="16"/>
      <c r="K66" s="16"/>
      <c r="L66" s="16"/>
      <c r="M66" s="16"/>
      <c r="N66" s="16"/>
      <c r="O66" s="16"/>
      <c r="P66" s="18"/>
    </row>
    <row r="67" spans="1:16" s="45" customFormat="1" ht="12.75">
      <c r="A67" s="182"/>
      <c r="B67" s="183"/>
      <c r="C67" s="189" t="s">
        <v>130</v>
      </c>
      <c r="D67" s="187" t="s">
        <v>31</v>
      </c>
      <c r="E67" s="190">
        <v>166.95000000000002</v>
      </c>
      <c r="F67" s="15"/>
      <c r="G67" s="16"/>
      <c r="H67" s="17"/>
      <c r="I67" s="16"/>
      <c r="J67" s="16"/>
      <c r="K67" s="16"/>
      <c r="L67" s="16"/>
      <c r="M67" s="16"/>
      <c r="N67" s="16"/>
      <c r="O67" s="16"/>
      <c r="P67" s="18"/>
    </row>
    <row r="68" spans="1:16" s="45" customFormat="1" ht="12.75">
      <c r="A68" s="182">
        <v>10</v>
      </c>
      <c r="B68" s="183"/>
      <c r="C68" s="189" t="s">
        <v>131</v>
      </c>
      <c r="D68" s="187" t="s">
        <v>45</v>
      </c>
      <c r="E68" s="190">
        <v>43</v>
      </c>
      <c r="F68" s="15"/>
      <c r="G68" s="16"/>
      <c r="H68" s="17"/>
      <c r="I68" s="16"/>
      <c r="J68" s="16"/>
      <c r="K68" s="16"/>
      <c r="L68" s="16"/>
      <c r="M68" s="16"/>
      <c r="N68" s="16"/>
      <c r="O68" s="16"/>
      <c r="P68" s="18"/>
    </row>
    <row r="69" spans="1:16" s="45" customFormat="1" ht="12.75">
      <c r="A69" s="182">
        <v>11</v>
      </c>
      <c r="B69" s="183"/>
      <c r="C69" s="189" t="s">
        <v>132</v>
      </c>
      <c r="D69" s="187" t="s">
        <v>45</v>
      </c>
      <c r="E69" s="190">
        <v>50</v>
      </c>
      <c r="F69" s="15"/>
      <c r="G69" s="16"/>
      <c r="H69" s="17"/>
      <c r="I69" s="16"/>
      <c r="J69" s="16"/>
      <c r="K69" s="16"/>
      <c r="L69" s="16"/>
      <c r="M69" s="16"/>
      <c r="N69" s="16"/>
      <c r="O69" s="16"/>
      <c r="P69" s="18"/>
    </row>
    <row r="70" spans="1:16" s="45" customFormat="1" ht="12.75">
      <c r="A70" s="182"/>
      <c r="B70" s="183"/>
      <c r="C70" s="189" t="s">
        <v>133</v>
      </c>
      <c r="D70" s="187" t="s">
        <v>45</v>
      </c>
      <c r="E70" s="190">
        <v>50.5</v>
      </c>
      <c r="F70" s="15"/>
      <c r="G70" s="16"/>
      <c r="H70" s="17"/>
      <c r="I70" s="16"/>
      <c r="J70" s="16"/>
      <c r="K70" s="16"/>
      <c r="L70" s="16"/>
      <c r="M70" s="16"/>
      <c r="N70" s="16"/>
      <c r="O70" s="16"/>
      <c r="P70" s="18"/>
    </row>
    <row r="71" spans="1:16" s="45" customFormat="1" ht="12.75">
      <c r="A71" s="182">
        <v>12</v>
      </c>
      <c r="B71" s="183"/>
      <c r="C71" s="189" t="s">
        <v>134</v>
      </c>
      <c r="D71" s="187" t="s">
        <v>45</v>
      </c>
      <c r="E71" s="190">
        <v>50</v>
      </c>
      <c r="F71" s="15"/>
      <c r="G71" s="16"/>
      <c r="H71" s="17"/>
      <c r="I71" s="16"/>
      <c r="J71" s="16"/>
      <c r="K71" s="16"/>
      <c r="L71" s="16"/>
      <c r="M71" s="16"/>
      <c r="N71" s="16"/>
      <c r="O71" s="16"/>
      <c r="P71" s="18"/>
    </row>
    <row r="72" spans="1:16" s="45" customFormat="1" ht="12.75">
      <c r="A72" s="182">
        <v>13</v>
      </c>
      <c r="B72" s="183"/>
      <c r="C72" s="189" t="s">
        <v>135</v>
      </c>
      <c r="D72" s="187" t="s">
        <v>31</v>
      </c>
      <c r="E72" s="190">
        <v>93</v>
      </c>
      <c r="F72" s="15"/>
      <c r="G72" s="16"/>
      <c r="H72" s="17"/>
      <c r="I72" s="16"/>
      <c r="J72" s="16"/>
      <c r="K72" s="16"/>
      <c r="L72" s="16"/>
      <c r="M72" s="16"/>
      <c r="N72" s="16"/>
      <c r="O72" s="16"/>
      <c r="P72" s="18"/>
    </row>
    <row r="73" spans="1:16" s="45" customFormat="1" ht="12.75">
      <c r="A73" s="182"/>
      <c r="B73" s="183"/>
      <c r="C73" s="189" t="s">
        <v>136</v>
      </c>
      <c r="D73" s="187" t="s">
        <v>45</v>
      </c>
      <c r="E73" s="190">
        <v>7.812000000000001</v>
      </c>
      <c r="F73" s="15"/>
      <c r="G73" s="16"/>
      <c r="H73" s="17"/>
      <c r="I73" s="16"/>
      <c r="J73" s="16"/>
      <c r="K73" s="16"/>
      <c r="L73" s="16"/>
      <c r="M73" s="16"/>
      <c r="N73" s="16"/>
      <c r="O73" s="16"/>
      <c r="P73" s="18"/>
    </row>
    <row r="74" spans="1:16" s="45" customFormat="1" ht="25.5">
      <c r="A74" s="182">
        <v>14</v>
      </c>
      <c r="B74" s="183"/>
      <c r="C74" s="189" t="s">
        <v>137</v>
      </c>
      <c r="D74" s="187" t="s">
        <v>31</v>
      </c>
      <c r="E74" s="190">
        <v>93</v>
      </c>
      <c r="F74" s="15"/>
      <c r="G74" s="16"/>
      <c r="H74" s="17"/>
      <c r="I74" s="16"/>
      <c r="J74" s="16"/>
      <c r="K74" s="16"/>
      <c r="L74" s="16"/>
      <c r="M74" s="16"/>
      <c r="N74" s="16"/>
      <c r="O74" s="16"/>
      <c r="P74" s="18"/>
    </row>
    <row r="75" spans="1:16" s="45" customFormat="1" ht="12.75">
      <c r="A75" s="182"/>
      <c r="B75" s="183"/>
      <c r="C75" s="189" t="s">
        <v>138</v>
      </c>
      <c r="D75" s="187" t="s">
        <v>45</v>
      </c>
      <c r="E75" s="190">
        <v>4.8825</v>
      </c>
      <c r="F75" s="15"/>
      <c r="G75" s="16"/>
      <c r="H75" s="17"/>
      <c r="I75" s="16"/>
      <c r="J75" s="16"/>
      <c r="K75" s="16"/>
      <c r="L75" s="16"/>
      <c r="M75" s="16"/>
      <c r="N75" s="16"/>
      <c r="O75" s="16"/>
      <c r="P75" s="18"/>
    </row>
    <row r="76" spans="1:16" s="45" customFormat="1" ht="12.75">
      <c r="A76" s="182">
        <v>15</v>
      </c>
      <c r="B76" s="183"/>
      <c r="C76" s="189" t="s">
        <v>139</v>
      </c>
      <c r="D76" s="187" t="s">
        <v>31</v>
      </c>
      <c r="E76" s="190">
        <v>93</v>
      </c>
      <c r="F76" s="15"/>
      <c r="G76" s="16"/>
      <c r="H76" s="17"/>
      <c r="I76" s="16"/>
      <c r="J76" s="16"/>
      <c r="K76" s="16"/>
      <c r="L76" s="16"/>
      <c r="M76" s="16"/>
      <c r="N76" s="16"/>
      <c r="O76" s="16"/>
      <c r="P76" s="18"/>
    </row>
    <row r="77" spans="1:16" s="45" customFormat="1" ht="12.75">
      <c r="A77" s="182"/>
      <c r="B77" s="183"/>
      <c r="C77" s="189" t="s">
        <v>140</v>
      </c>
      <c r="D77" s="187" t="s">
        <v>31</v>
      </c>
      <c r="E77" s="190">
        <v>97.65</v>
      </c>
      <c r="F77" s="15"/>
      <c r="G77" s="16"/>
      <c r="H77" s="17"/>
      <c r="I77" s="16"/>
      <c r="J77" s="16"/>
      <c r="K77" s="16"/>
      <c r="L77" s="16"/>
      <c r="M77" s="16"/>
      <c r="N77" s="16"/>
      <c r="O77" s="16"/>
      <c r="P77" s="18"/>
    </row>
    <row r="78" spans="1:16" s="45" customFormat="1" ht="12.75">
      <c r="A78" s="182"/>
      <c r="B78" s="183"/>
      <c r="C78" s="189" t="s">
        <v>141</v>
      </c>
      <c r="D78" s="187" t="s">
        <v>45</v>
      </c>
      <c r="E78" s="190">
        <v>4.185</v>
      </c>
      <c r="F78" s="15"/>
      <c r="G78" s="16"/>
      <c r="H78" s="17"/>
      <c r="I78" s="16"/>
      <c r="J78" s="16"/>
      <c r="K78" s="16"/>
      <c r="L78" s="16"/>
      <c r="M78" s="16"/>
      <c r="N78" s="16"/>
      <c r="O78" s="16"/>
      <c r="P78" s="18"/>
    </row>
    <row r="79" spans="1:16" s="45" customFormat="1" ht="12.75">
      <c r="A79" s="182"/>
      <c r="B79" s="183"/>
      <c r="C79" s="189" t="s">
        <v>142</v>
      </c>
      <c r="D79" s="187" t="s">
        <v>69</v>
      </c>
      <c r="E79" s="190">
        <v>135.5</v>
      </c>
      <c r="F79" s="15"/>
      <c r="G79" s="16"/>
      <c r="H79" s="17"/>
      <c r="I79" s="16"/>
      <c r="J79" s="16"/>
      <c r="K79" s="16"/>
      <c r="L79" s="16"/>
      <c r="M79" s="16"/>
      <c r="N79" s="16"/>
      <c r="O79" s="16"/>
      <c r="P79" s="18"/>
    </row>
    <row r="80" spans="1:16" s="45" customFormat="1" ht="25.5">
      <c r="A80" s="182">
        <v>16</v>
      </c>
      <c r="B80" s="183"/>
      <c r="C80" s="189" t="s">
        <v>143</v>
      </c>
      <c r="D80" s="187" t="s">
        <v>31</v>
      </c>
      <c r="E80" s="190">
        <v>180</v>
      </c>
      <c r="F80" s="15"/>
      <c r="G80" s="16"/>
      <c r="H80" s="17"/>
      <c r="I80" s="16"/>
      <c r="J80" s="16"/>
      <c r="K80" s="16"/>
      <c r="L80" s="16"/>
      <c r="M80" s="16"/>
      <c r="N80" s="16"/>
      <c r="O80" s="16"/>
      <c r="P80" s="18"/>
    </row>
    <row r="81" spans="1:16" s="45" customFormat="1" ht="25.5">
      <c r="A81" s="182">
        <v>17</v>
      </c>
      <c r="B81" s="183"/>
      <c r="C81" s="189" t="s">
        <v>144</v>
      </c>
      <c r="D81" s="187" t="s">
        <v>69</v>
      </c>
      <c r="E81" s="190">
        <v>9</v>
      </c>
      <c r="F81" s="15"/>
      <c r="G81" s="16"/>
      <c r="H81" s="17"/>
      <c r="I81" s="16"/>
      <c r="J81" s="16"/>
      <c r="K81" s="16"/>
      <c r="L81" s="16"/>
      <c r="M81" s="16"/>
      <c r="N81" s="16"/>
      <c r="O81" s="16"/>
      <c r="P81" s="18"/>
    </row>
    <row r="82" spans="1:16" s="45" customFormat="1" ht="14.25">
      <c r="A82" s="182"/>
      <c r="B82" s="183"/>
      <c r="C82" s="191" t="s">
        <v>145</v>
      </c>
      <c r="D82" s="187"/>
      <c r="E82" s="190"/>
      <c r="F82" s="15"/>
      <c r="G82" s="16"/>
      <c r="H82" s="17"/>
      <c r="I82" s="16"/>
      <c r="J82" s="16"/>
      <c r="K82" s="16"/>
      <c r="L82" s="16"/>
      <c r="M82" s="16"/>
      <c r="N82" s="16"/>
      <c r="O82" s="16"/>
      <c r="P82" s="18"/>
    </row>
    <row r="83" spans="1:16" s="45" customFormat="1" ht="12.75">
      <c r="A83" s="182">
        <v>1</v>
      </c>
      <c r="B83" s="183"/>
      <c r="C83" s="189" t="s">
        <v>146</v>
      </c>
      <c r="D83" s="187" t="s">
        <v>31</v>
      </c>
      <c r="E83" s="190">
        <v>1500</v>
      </c>
      <c r="F83" s="15"/>
      <c r="G83" s="16"/>
      <c r="H83" s="17"/>
      <c r="I83" s="16"/>
      <c r="J83" s="16"/>
      <c r="K83" s="16"/>
      <c r="L83" s="16"/>
      <c r="M83" s="16"/>
      <c r="N83" s="16"/>
      <c r="O83" s="16"/>
      <c r="P83" s="18"/>
    </row>
    <row r="84" spans="1:16" s="45" customFormat="1" ht="12.75">
      <c r="A84" s="182"/>
      <c r="B84" s="183"/>
      <c r="C84" s="189" t="s">
        <v>147</v>
      </c>
      <c r="D84" s="187" t="s">
        <v>31</v>
      </c>
      <c r="E84" s="190">
        <v>1500</v>
      </c>
      <c r="F84" s="15"/>
      <c r="G84" s="16"/>
      <c r="H84" s="17"/>
      <c r="I84" s="16"/>
      <c r="J84" s="16"/>
      <c r="K84" s="16"/>
      <c r="L84" s="16"/>
      <c r="M84" s="16"/>
      <c r="N84" s="16"/>
      <c r="O84" s="16"/>
      <c r="P84" s="18"/>
    </row>
    <row r="85" spans="1:16" s="45" customFormat="1" ht="12.75">
      <c r="A85" s="182">
        <v>2</v>
      </c>
      <c r="B85" s="183"/>
      <c r="C85" s="189" t="s">
        <v>148</v>
      </c>
      <c r="D85" s="187" t="s">
        <v>31</v>
      </c>
      <c r="E85" s="190">
        <v>1500</v>
      </c>
      <c r="F85" s="15"/>
      <c r="G85" s="16"/>
      <c r="H85" s="17"/>
      <c r="I85" s="16"/>
      <c r="J85" s="16"/>
      <c r="K85" s="16"/>
      <c r="L85" s="16"/>
      <c r="M85" s="16"/>
      <c r="N85" s="16"/>
      <c r="O85" s="16"/>
      <c r="P85" s="18"/>
    </row>
    <row r="86" spans="1:16" s="45" customFormat="1" ht="25.5">
      <c r="A86" s="182">
        <v>3</v>
      </c>
      <c r="B86" s="183"/>
      <c r="C86" s="189" t="s">
        <v>149</v>
      </c>
      <c r="D86" s="187" t="s">
        <v>31</v>
      </c>
      <c r="E86" s="190">
        <v>1186.6</v>
      </c>
      <c r="F86" s="15"/>
      <c r="G86" s="16"/>
      <c r="H86" s="17"/>
      <c r="I86" s="16"/>
      <c r="J86" s="16"/>
      <c r="K86" s="16"/>
      <c r="L86" s="16"/>
      <c r="M86" s="16"/>
      <c r="N86" s="16"/>
      <c r="O86" s="16"/>
      <c r="P86" s="18"/>
    </row>
    <row r="87" spans="1:16" s="45" customFormat="1" ht="12.75">
      <c r="A87" s="182">
        <v>4</v>
      </c>
      <c r="B87" s="183"/>
      <c r="C87" s="189" t="s">
        <v>150</v>
      </c>
      <c r="D87" s="187" t="s">
        <v>31</v>
      </c>
      <c r="E87" s="190">
        <v>1173</v>
      </c>
      <c r="F87" s="15"/>
      <c r="G87" s="16"/>
      <c r="H87" s="17"/>
      <c r="I87" s="16"/>
      <c r="J87" s="16"/>
      <c r="K87" s="16"/>
      <c r="L87" s="16"/>
      <c r="M87" s="16"/>
      <c r="N87" s="16"/>
      <c r="O87" s="16"/>
      <c r="P87" s="18"/>
    </row>
    <row r="88" spans="1:16" s="45" customFormat="1" ht="12.75">
      <c r="A88" s="182"/>
      <c r="B88" s="183"/>
      <c r="C88" s="189" t="s">
        <v>151</v>
      </c>
      <c r="D88" s="187" t="s">
        <v>31</v>
      </c>
      <c r="E88" s="190">
        <v>1219.92</v>
      </c>
      <c r="F88" s="15"/>
      <c r="G88" s="16"/>
      <c r="H88" s="17"/>
      <c r="I88" s="16"/>
      <c r="J88" s="16"/>
      <c r="K88" s="16"/>
      <c r="L88" s="16"/>
      <c r="M88" s="16"/>
      <c r="N88" s="16"/>
      <c r="O88" s="16"/>
      <c r="P88" s="18"/>
    </row>
    <row r="89" spans="1:16" s="45" customFormat="1" ht="12.75">
      <c r="A89" s="182"/>
      <c r="B89" s="183"/>
      <c r="C89" s="189" t="s">
        <v>119</v>
      </c>
      <c r="D89" s="187" t="s">
        <v>48</v>
      </c>
      <c r="E89" s="190">
        <v>4692</v>
      </c>
      <c r="F89" s="15"/>
      <c r="G89" s="16"/>
      <c r="H89" s="17"/>
      <c r="I89" s="16"/>
      <c r="J89" s="16"/>
      <c r="K89" s="16"/>
      <c r="L89" s="16"/>
      <c r="M89" s="16"/>
      <c r="N89" s="16"/>
      <c r="O89" s="16"/>
      <c r="P89" s="18"/>
    </row>
    <row r="90" spans="1:16" s="45" customFormat="1" ht="12.75">
      <c r="A90" s="182"/>
      <c r="B90" s="183"/>
      <c r="C90" s="189" t="s">
        <v>120</v>
      </c>
      <c r="D90" s="187" t="s">
        <v>79</v>
      </c>
      <c r="E90" s="190">
        <v>4692</v>
      </c>
      <c r="F90" s="15"/>
      <c r="G90" s="16"/>
      <c r="H90" s="17"/>
      <c r="I90" s="16"/>
      <c r="J90" s="16"/>
      <c r="K90" s="16"/>
      <c r="L90" s="16"/>
      <c r="M90" s="16"/>
      <c r="N90" s="16"/>
      <c r="O90" s="16"/>
      <c r="P90" s="18"/>
    </row>
    <row r="91" spans="1:16" s="45" customFormat="1" ht="12.75">
      <c r="A91" s="182"/>
      <c r="B91" s="183"/>
      <c r="C91" s="189" t="s">
        <v>152</v>
      </c>
      <c r="D91" s="187" t="s">
        <v>69</v>
      </c>
      <c r="E91" s="190">
        <v>144</v>
      </c>
      <c r="F91" s="15"/>
      <c r="G91" s="16"/>
      <c r="H91" s="17"/>
      <c r="I91" s="16"/>
      <c r="J91" s="16"/>
      <c r="K91" s="16"/>
      <c r="L91" s="16"/>
      <c r="M91" s="16"/>
      <c r="N91" s="16"/>
      <c r="O91" s="16"/>
      <c r="P91" s="18"/>
    </row>
    <row r="92" spans="1:16" s="45" customFormat="1" ht="12.75">
      <c r="A92" s="182">
        <v>5</v>
      </c>
      <c r="B92" s="183"/>
      <c r="C92" s="189" t="s">
        <v>153</v>
      </c>
      <c r="D92" s="187" t="s">
        <v>31</v>
      </c>
      <c r="E92" s="190">
        <v>13.6</v>
      </c>
      <c r="F92" s="15"/>
      <c r="G92" s="16"/>
      <c r="H92" s="17"/>
      <c r="I92" s="16"/>
      <c r="J92" s="16"/>
      <c r="K92" s="16"/>
      <c r="L92" s="16"/>
      <c r="M92" s="16"/>
      <c r="N92" s="16"/>
      <c r="O92" s="16"/>
      <c r="P92" s="18"/>
    </row>
    <row r="93" spans="1:16" s="45" customFormat="1" ht="12.75">
      <c r="A93" s="182"/>
      <c r="B93" s="183"/>
      <c r="C93" s="189" t="s">
        <v>154</v>
      </c>
      <c r="D93" s="187" t="s">
        <v>31</v>
      </c>
      <c r="E93" s="190">
        <v>14.144</v>
      </c>
      <c r="F93" s="15"/>
      <c r="G93" s="16"/>
      <c r="H93" s="17"/>
      <c r="I93" s="16"/>
      <c r="J93" s="16"/>
      <c r="K93" s="16"/>
      <c r="L93" s="16"/>
      <c r="M93" s="16"/>
      <c r="N93" s="16"/>
      <c r="O93" s="16"/>
      <c r="P93" s="18"/>
    </row>
    <row r="94" spans="1:16" s="45" customFormat="1" ht="12.75">
      <c r="A94" s="182"/>
      <c r="B94" s="183"/>
      <c r="C94" s="189" t="s">
        <v>119</v>
      </c>
      <c r="D94" s="187" t="s">
        <v>48</v>
      </c>
      <c r="E94" s="190">
        <v>54.4</v>
      </c>
      <c r="F94" s="15"/>
      <c r="G94" s="16"/>
      <c r="H94" s="17"/>
      <c r="I94" s="16"/>
      <c r="J94" s="16"/>
      <c r="K94" s="16"/>
      <c r="L94" s="16"/>
      <c r="M94" s="16"/>
      <c r="N94" s="16"/>
      <c r="O94" s="16"/>
      <c r="P94" s="18"/>
    </row>
    <row r="95" spans="1:16" s="45" customFormat="1" ht="12.75">
      <c r="A95" s="182"/>
      <c r="B95" s="183"/>
      <c r="C95" s="189" t="s">
        <v>120</v>
      </c>
      <c r="D95" s="187" t="s">
        <v>79</v>
      </c>
      <c r="E95" s="190">
        <v>54.4</v>
      </c>
      <c r="F95" s="15"/>
      <c r="G95" s="16"/>
      <c r="H95" s="17"/>
      <c r="I95" s="16"/>
      <c r="J95" s="16"/>
      <c r="K95" s="16"/>
      <c r="L95" s="16"/>
      <c r="M95" s="16"/>
      <c r="N95" s="16"/>
      <c r="O95" s="16"/>
      <c r="P95" s="18"/>
    </row>
    <row r="96" spans="1:16" s="45" customFormat="1" ht="25.5">
      <c r="A96" s="182">
        <v>6</v>
      </c>
      <c r="B96" s="183"/>
      <c r="C96" s="189" t="s">
        <v>155</v>
      </c>
      <c r="D96" s="187" t="s">
        <v>31</v>
      </c>
      <c r="E96" s="190">
        <v>1165.6</v>
      </c>
      <c r="F96" s="15"/>
      <c r="G96" s="16"/>
      <c r="H96" s="17"/>
      <c r="I96" s="16"/>
      <c r="J96" s="16"/>
      <c r="K96" s="16"/>
      <c r="L96" s="16"/>
      <c r="M96" s="16"/>
      <c r="N96" s="16"/>
      <c r="O96" s="16"/>
      <c r="P96" s="18"/>
    </row>
    <row r="97" spans="1:16" s="45" customFormat="1" ht="12.75">
      <c r="A97" s="182"/>
      <c r="B97" s="183"/>
      <c r="C97" s="189" t="s">
        <v>122</v>
      </c>
      <c r="D97" s="187" t="s">
        <v>31</v>
      </c>
      <c r="E97" s="190">
        <v>1223.8799999999999</v>
      </c>
      <c r="F97" s="15"/>
      <c r="G97" s="16"/>
      <c r="H97" s="17"/>
      <c r="I97" s="16"/>
      <c r="J97" s="16"/>
      <c r="K97" s="16"/>
      <c r="L97" s="16"/>
      <c r="M97" s="16"/>
      <c r="N97" s="16"/>
      <c r="O97" s="16"/>
      <c r="P97" s="18"/>
    </row>
    <row r="98" spans="1:16" s="45" customFormat="1" ht="12.75">
      <c r="A98" s="182"/>
      <c r="B98" s="183"/>
      <c r="C98" s="189" t="s">
        <v>119</v>
      </c>
      <c r="D98" s="187" t="s">
        <v>48</v>
      </c>
      <c r="E98" s="190">
        <v>4662.4</v>
      </c>
      <c r="F98" s="15"/>
      <c r="G98" s="16"/>
      <c r="H98" s="17"/>
      <c r="I98" s="16"/>
      <c r="J98" s="16"/>
      <c r="K98" s="16"/>
      <c r="L98" s="16"/>
      <c r="M98" s="16"/>
      <c r="N98" s="16"/>
      <c r="O98" s="16"/>
      <c r="P98" s="18"/>
    </row>
    <row r="99" spans="1:16" s="45" customFormat="1" ht="25.5">
      <c r="A99" s="182">
        <v>7</v>
      </c>
      <c r="B99" s="183"/>
      <c r="C99" s="189" t="s">
        <v>156</v>
      </c>
      <c r="D99" s="187" t="s">
        <v>31</v>
      </c>
      <c r="E99" s="190">
        <v>21</v>
      </c>
      <c r="F99" s="15"/>
      <c r="G99" s="16"/>
      <c r="H99" s="17"/>
      <c r="I99" s="16"/>
      <c r="J99" s="16"/>
      <c r="K99" s="16"/>
      <c r="L99" s="16"/>
      <c r="M99" s="16"/>
      <c r="N99" s="16"/>
      <c r="O99" s="16"/>
      <c r="P99" s="18"/>
    </row>
    <row r="100" spans="1:16" s="45" customFormat="1" ht="12.75">
      <c r="A100" s="182"/>
      <c r="B100" s="183"/>
      <c r="C100" s="189" t="s">
        <v>122</v>
      </c>
      <c r="D100" s="187" t="s">
        <v>31</v>
      </c>
      <c r="E100" s="190">
        <v>44.1</v>
      </c>
      <c r="F100" s="15"/>
      <c r="G100" s="16"/>
      <c r="H100" s="17"/>
      <c r="I100" s="16"/>
      <c r="J100" s="16"/>
      <c r="K100" s="16"/>
      <c r="L100" s="16"/>
      <c r="M100" s="16"/>
      <c r="N100" s="16"/>
      <c r="O100" s="16"/>
      <c r="P100" s="18"/>
    </row>
    <row r="101" spans="1:16" s="45" customFormat="1" ht="12.75">
      <c r="A101" s="182"/>
      <c r="B101" s="183"/>
      <c r="C101" s="189" t="s">
        <v>119</v>
      </c>
      <c r="D101" s="187" t="s">
        <v>48</v>
      </c>
      <c r="E101" s="190">
        <v>84</v>
      </c>
      <c r="F101" s="15"/>
      <c r="G101" s="16"/>
      <c r="H101" s="17"/>
      <c r="I101" s="16"/>
      <c r="J101" s="16"/>
      <c r="K101" s="16"/>
      <c r="L101" s="16"/>
      <c r="M101" s="16"/>
      <c r="N101" s="16"/>
      <c r="O101" s="16"/>
      <c r="P101" s="18"/>
    </row>
    <row r="102" spans="1:16" s="45" customFormat="1" ht="12.75">
      <c r="A102" s="182">
        <v>8</v>
      </c>
      <c r="B102" s="183"/>
      <c r="C102" s="189" t="s">
        <v>157</v>
      </c>
      <c r="D102" s="187" t="s">
        <v>31</v>
      </c>
      <c r="E102" s="190">
        <v>1186.6</v>
      </c>
      <c r="F102" s="15"/>
      <c r="G102" s="16"/>
      <c r="H102" s="17"/>
      <c r="I102" s="16"/>
      <c r="J102" s="16"/>
      <c r="K102" s="16"/>
      <c r="L102" s="16"/>
      <c r="M102" s="16"/>
      <c r="N102" s="16"/>
      <c r="O102" s="16"/>
      <c r="P102" s="18"/>
    </row>
    <row r="103" spans="1:16" s="45" customFormat="1" ht="12.75">
      <c r="A103" s="182"/>
      <c r="B103" s="183"/>
      <c r="C103" s="189" t="s">
        <v>158</v>
      </c>
      <c r="D103" s="187" t="s">
        <v>48</v>
      </c>
      <c r="E103" s="190">
        <v>4153.099999999999</v>
      </c>
      <c r="F103" s="15"/>
      <c r="G103" s="16"/>
      <c r="H103" s="17"/>
      <c r="I103" s="16"/>
      <c r="J103" s="16"/>
      <c r="K103" s="16"/>
      <c r="L103" s="16"/>
      <c r="M103" s="16"/>
      <c r="N103" s="16"/>
      <c r="O103" s="16"/>
      <c r="P103" s="18"/>
    </row>
    <row r="104" spans="1:16" s="45" customFormat="1" ht="12.75">
      <c r="A104" s="182">
        <v>9</v>
      </c>
      <c r="B104" s="183"/>
      <c r="C104" s="189" t="s">
        <v>159</v>
      </c>
      <c r="D104" s="187" t="s">
        <v>31</v>
      </c>
      <c r="E104" s="190">
        <v>1186.6</v>
      </c>
      <c r="F104" s="15"/>
      <c r="G104" s="16"/>
      <c r="H104" s="17"/>
      <c r="I104" s="16"/>
      <c r="J104" s="16"/>
      <c r="K104" s="16"/>
      <c r="L104" s="16"/>
      <c r="M104" s="16"/>
      <c r="N104" s="16"/>
      <c r="O104" s="16"/>
      <c r="P104" s="18"/>
    </row>
    <row r="105" spans="1:16" s="45" customFormat="1" ht="12.75">
      <c r="A105" s="182"/>
      <c r="B105" s="183"/>
      <c r="C105" s="189" t="s">
        <v>126</v>
      </c>
      <c r="D105" s="187" t="s">
        <v>47</v>
      </c>
      <c r="E105" s="190">
        <v>177.98999999999998</v>
      </c>
      <c r="F105" s="15"/>
      <c r="G105" s="16"/>
      <c r="H105" s="17"/>
      <c r="I105" s="16"/>
      <c r="J105" s="16"/>
      <c r="K105" s="16"/>
      <c r="L105" s="16"/>
      <c r="M105" s="16"/>
      <c r="N105" s="16"/>
      <c r="O105" s="16"/>
      <c r="P105" s="18"/>
    </row>
    <row r="106" spans="1:16" s="45" customFormat="1" ht="12.75">
      <c r="A106" s="182">
        <v>10</v>
      </c>
      <c r="B106" s="183"/>
      <c r="C106" s="189" t="s">
        <v>160</v>
      </c>
      <c r="D106" s="187" t="s">
        <v>31</v>
      </c>
      <c r="E106" s="190">
        <v>1186.6</v>
      </c>
      <c r="F106" s="15"/>
      <c r="G106" s="16"/>
      <c r="H106" s="17"/>
      <c r="I106" s="16"/>
      <c r="J106" s="16"/>
      <c r="K106" s="16"/>
      <c r="L106" s="16"/>
      <c r="M106" s="16"/>
      <c r="N106" s="16"/>
      <c r="O106" s="16"/>
      <c r="P106" s="18"/>
    </row>
    <row r="107" spans="1:16" s="45" customFormat="1" ht="12.75">
      <c r="A107" s="182"/>
      <c r="B107" s="183"/>
      <c r="C107" s="189" t="s">
        <v>128</v>
      </c>
      <c r="D107" s="187" t="s">
        <v>47</v>
      </c>
      <c r="E107" s="190">
        <v>593.3</v>
      </c>
      <c r="F107" s="15"/>
      <c r="G107" s="16"/>
      <c r="H107" s="17"/>
      <c r="I107" s="16"/>
      <c r="J107" s="16"/>
      <c r="K107" s="16"/>
      <c r="L107" s="16"/>
      <c r="M107" s="16"/>
      <c r="N107" s="16"/>
      <c r="O107" s="16"/>
      <c r="P107" s="18"/>
    </row>
    <row r="108" spans="1:16" s="45" customFormat="1" ht="25.5">
      <c r="A108" s="182">
        <v>11</v>
      </c>
      <c r="B108" s="183"/>
      <c r="C108" s="189" t="s">
        <v>381</v>
      </c>
      <c r="D108" s="187" t="s">
        <v>44</v>
      </c>
      <c r="E108" s="190">
        <v>1</v>
      </c>
      <c r="F108" s="15"/>
      <c r="G108" s="16"/>
      <c r="H108" s="17"/>
      <c r="I108" s="16"/>
      <c r="J108" s="16"/>
      <c r="K108" s="16"/>
      <c r="L108" s="16"/>
      <c r="M108" s="16"/>
      <c r="N108" s="16"/>
      <c r="O108" s="16"/>
      <c r="P108" s="18"/>
    </row>
    <row r="109" spans="1:16" s="45" customFormat="1" ht="51">
      <c r="A109" s="182">
        <v>12</v>
      </c>
      <c r="B109" s="183"/>
      <c r="C109" s="189" t="s">
        <v>382</v>
      </c>
      <c r="D109" s="187" t="s">
        <v>44</v>
      </c>
      <c r="E109" s="190">
        <v>4</v>
      </c>
      <c r="F109" s="15"/>
      <c r="G109" s="16"/>
      <c r="H109" s="17"/>
      <c r="I109" s="16"/>
      <c r="J109" s="16"/>
      <c r="K109" s="16"/>
      <c r="L109" s="16"/>
      <c r="M109" s="16"/>
      <c r="N109" s="16"/>
      <c r="O109" s="16"/>
      <c r="P109" s="18"/>
    </row>
    <row r="110" spans="1:16" s="45" customFormat="1" ht="14.25">
      <c r="A110" s="182"/>
      <c r="B110" s="183"/>
      <c r="C110" s="191" t="s">
        <v>161</v>
      </c>
      <c r="D110" s="187"/>
      <c r="E110" s="190"/>
      <c r="F110" s="15"/>
      <c r="G110" s="16"/>
      <c r="H110" s="17"/>
      <c r="I110" s="16"/>
      <c r="J110" s="16"/>
      <c r="K110" s="16"/>
      <c r="L110" s="16"/>
      <c r="M110" s="16"/>
      <c r="N110" s="16"/>
      <c r="O110" s="16"/>
      <c r="P110" s="18"/>
    </row>
    <row r="111" spans="1:16" s="45" customFormat="1" ht="12.75">
      <c r="A111" s="182">
        <v>1</v>
      </c>
      <c r="B111" s="183"/>
      <c r="C111" s="189" t="s">
        <v>162</v>
      </c>
      <c r="D111" s="187" t="s">
        <v>163</v>
      </c>
      <c r="E111" s="190">
        <v>340</v>
      </c>
      <c r="F111" s="15"/>
      <c r="G111" s="16"/>
      <c r="H111" s="17"/>
      <c r="I111" s="16"/>
      <c r="J111" s="16"/>
      <c r="K111" s="16"/>
      <c r="L111" s="16"/>
      <c r="M111" s="16"/>
      <c r="N111" s="16"/>
      <c r="O111" s="16"/>
      <c r="P111" s="18"/>
    </row>
    <row r="112" spans="1:16" s="45" customFormat="1" ht="12.75">
      <c r="A112" s="182"/>
      <c r="B112" s="183"/>
      <c r="C112" s="189" t="s">
        <v>164</v>
      </c>
      <c r="D112" s="187" t="s">
        <v>163</v>
      </c>
      <c r="E112" s="190">
        <v>353.6</v>
      </c>
      <c r="F112" s="15"/>
      <c r="G112" s="16"/>
      <c r="H112" s="17"/>
      <c r="I112" s="16"/>
      <c r="J112" s="16"/>
      <c r="K112" s="16"/>
      <c r="L112" s="16"/>
      <c r="M112" s="16"/>
      <c r="N112" s="16"/>
      <c r="O112" s="16"/>
      <c r="P112" s="18"/>
    </row>
    <row r="113" spans="1:16" s="45" customFormat="1" ht="12.75">
      <c r="A113" s="182"/>
      <c r="B113" s="183"/>
      <c r="C113" s="189" t="s">
        <v>119</v>
      </c>
      <c r="D113" s="187" t="s">
        <v>48</v>
      </c>
      <c r="E113" s="190">
        <v>408</v>
      </c>
      <c r="F113" s="15"/>
      <c r="G113" s="16"/>
      <c r="H113" s="17"/>
      <c r="I113" s="16"/>
      <c r="J113" s="16"/>
      <c r="K113" s="16"/>
      <c r="L113" s="16"/>
      <c r="M113" s="16"/>
      <c r="N113" s="16"/>
      <c r="O113" s="16"/>
      <c r="P113" s="18"/>
    </row>
    <row r="114" spans="1:16" s="45" customFormat="1" ht="12.75">
      <c r="A114" s="182"/>
      <c r="B114" s="183"/>
      <c r="C114" s="189" t="s">
        <v>120</v>
      </c>
      <c r="D114" s="187" t="s">
        <v>79</v>
      </c>
      <c r="E114" s="190">
        <v>408</v>
      </c>
      <c r="F114" s="15"/>
      <c r="G114" s="16"/>
      <c r="H114" s="17"/>
      <c r="I114" s="16"/>
      <c r="J114" s="16"/>
      <c r="K114" s="16"/>
      <c r="L114" s="16"/>
      <c r="M114" s="16"/>
      <c r="N114" s="16"/>
      <c r="O114" s="16"/>
      <c r="P114" s="18"/>
    </row>
    <row r="115" spans="1:16" s="45" customFormat="1" ht="38.25">
      <c r="A115" s="182">
        <v>2</v>
      </c>
      <c r="B115" s="183"/>
      <c r="C115" s="189" t="s">
        <v>165</v>
      </c>
      <c r="D115" s="187" t="s">
        <v>31</v>
      </c>
      <c r="E115" s="188">
        <v>102</v>
      </c>
      <c r="F115" s="15"/>
      <c r="G115" s="16"/>
      <c r="H115" s="17"/>
      <c r="I115" s="16"/>
      <c r="J115" s="16"/>
      <c r="K115" s="16"/>
      <c r="L115" s="16"/>
      <c r="M115" s="16"/>
      <c r="N115" s="16"/>
      <c r="O115" s="16"/>
      <c r="P115" s="18"/>
    </row>
    <row r="116" spans="1:16" s="45" customFormat="1" ht="12.75">
      <c r="A116" s="182"/>
      <c r="B116" s="183"/>
      <c r="C116" s="189" t="s">
        <v>122</v>
      </c>
      <c r="D116" s="187" t="s">
        <v>31</v>
      </c>
      <c r="E116" s="190">
        <v>107.10000000000001</v>
      </c>
      <c r="F116" s="15"/>
      <c r="G116" s="16"/>
      <c r="H116" s="17"/>
      <c r="I116" s="16"/>
      <c r="J116" s="16"/>
      <c r="K116" s="16"/>
      <c r="L116" s="16"/>
      <c r="M116" s="16"/>
      <c r="N116" s="16"/>
      <c r="O116" s="16"/>
      <c r="P116" s="18"/>
    </row>
    <row r="117" spans="1:16" s="45" customFormat="1" ht="12.75">
      <c r="A117" s="182"/>
      <c r="B117" s="183"/>
      <c r="C117" s="189" t="s">
        <v>119</v>
      </c>
      <c r="D117" s="187" t="s">
        <v>48</v>
      </c>
      <c r="E117" s="190">
        <v>408</v>
      </c>
      <c r="F117" s="15"/>
      <c r="G117" s="16"/>
      <c r="H117" s="17"/>
      <c r="I117" s="16"/>
      <c r="J117" s="16"/>
      <c r="K117" s="16"/>
      <c r="L117" s="16"/>
      <c r="M117" s="16"/>
      <c r="N117" s="16"/>
      <c r="O117" s="16"/>
      <c r="P117" s="18"/>
    </row>
    <row r="118" spans="1:16" s="45" customFormat="1" ht="12.75">
      <c r="A118" s="182">
        <v>3</v>
      </c>
      <c r="B118" s="183"/>
      <c r="C118" s="189" t="s">
        <v>166</v>
      </c>
      <c r="D118" s="187" t="s">
        <v>163</v>
      </c>
      <c r="E118" s="190">
        <v>340</v>
      </c>
      <c r="F118" s="15"/>
      <c r="G118" s="16"/>
      <c r="H118" s="17"/>
      <c r="I118" s="16"/>
      <c r="J118" s="16"/>
      <c r="K118" s="16"/>
      <c r="L118" s="16"/>
      <c r="M118" s="16"/>
      <c r="N118" s="16"/>
      <c r="O118" s="16"/>
      <c r="P118" s="18"/>
    </row>
    <row r="119" spans="1:16" s="45" customFormat="1" ht="12.75">
      <c r="A119" s="182"/>
      <c r="B119" s="183"/>
      <c r="C119" s="189" t="s">
        <v>158</v>
      </c>
      <c r="D119" s="187" t="s">
        <v>48</v>
      </c>
      <c r="E119" s="190">
        <v>357</v>
      </c>
      <c r="F119" s="15"/>
      <c r="G119" s="16"/>
      <c r="H119" s="17"/>
      <c r="I119" s="16"/>
      <c r="J119" s="16"/>
      <c r="K119" s="16"/>
      <c r="L119" s="16"/>
      <c r="M119" s="16"/>
      <c r="N119" s="16"/>
      <c r="O119" s="16"/>
      <c r="P119" s="18"/>
    </row>
    <row r="120" spans="1:16" s="45" customFormat="1" ht="12.75">
      <c r="A120" s="182">
        <v>4</v>
      </c>
      <c r="B120" s="183"/>
      <c r="C120" s="189" t="s">
        <v>167</v>
      </c>
      <c r="D120" s="187" t="s">
        <v>163</v>
      </c>
      <c r="E120" s="190">
        <v>340</v>
      </c>
      <c r="F120" s="15"/>
      <c r="G120" s="16"/>
      <c r="H120" s="17"/>
      <c r="I120" s="16"/>
      <c r="J120" s="16"/>
      <c r="K120" s="16"/>
      <c r="L120" s="16"/>
      <c r="M120" s="16"/>
      <c r="N120" s="16"/>
      <c r="O120" s="16"/>
      <c r="P120" s="18"/>
    </row>
    <row r="121" spans="1:16" s="45" customFormat="1" ht="12.75">
      <c r="A121" s="182"/>
      <c r="B121" s="183"/>
      <c r="C121" s="189" t="s">
        <v>126</v>
      </c>
      <c r="D121" s="187" t="s">
        <v>47</v>
      </c>
      <c r="E121" s="190">
        <v>15.299999999999999</v>
      </c>
      <c r="F121" s="15"/>
      <c r="G121" s="16"/>
      <c r="H121" s="17"/>
      <c r="I121" s="16"/>
      <c r="J121" s="16"/>
      <c r="K121" s="16"/>
      <c r="L121" s="16"/>
      <c r="M121" s="16"/>
      <c r="N121" s="16"/>
      <c r="O121" s="16"/>
      <c r="P121" s="18"/>
    </row>
    <row r="122" spans="1:16" s="45" customFormat="1" ht="12.75">
      <c r="A122" s="182">
        <v>5</v>
      </c>
      <c r="B122" s="183"/>
      <c r="C122" s="189" t="s">
        <v>168</v>
      </c>
      <c r="D122" s="187" t="s">
        <v>163</v>
      </c>
      <c r="E122" s="190">
        <v>340</v>
      </c>
      <c r="F122" s="15"/>
      <c r="G122" s="16"/>
      <c r="H122" s="17"/>
      <c r="I122" s="16"/>
      <c r="J122" s="16"/>
      <c r="K122" s="16"/>
      <c r="L122" s="16"/>
      <c r="M122" s="16"/>
      <c r="N122" s="16"/>
      <c r="O122" s="16"/>
      <c r="P122" s="18"/>
    </row>
    <row r="123" spans="1:16" s="45" customFormat="1" ht="12.75">
      <c r="A123" s="182"/>
      <c r="B123" s="183"/>
      <c r="C123" s="189" t="s">
        <v>128</v>
      </c>
      <c r="D123" s="187" t="s">
        <v>47</v>
      </c>
      <c r="E123" s="190">
        <v>51</v>
      </c>
      <c r="F123" s="15"/>
      <c r="G123" s="16"/>
      <c r="H123" s="17"/>
      <c r="I123" s="16"/>
      <c r="J123" s="16"/>
      <c r="K123" s="16"/>
      <c r="L123" s="16"/>
      <c r="M123" s="16"/>
      <c r="N123" s="16"/>
      <c r="O123" s="16"/>
      <c r="P123" s="18"/>
    </row>
    <row r="124" spans="1:16" s="45" customFormat="1" ht="14.25">
      <c r="A124" s="182"/>
      <c r="B124" s="183"/>
      <c r="C124" s="191" t="s">
        <v>169</v>
      </c>
      <c r="D124" s="187"/>
      <c r="E124" s="190"/>
      <c r="F124" s="15"/>
      <c r="G124" s="16"/>
      <c r="H124" s="17"/>
      <c r="I124" s="16"/>
      <c r="J124" s="16"/>
      <c r="K124" s="16"/>
      <c r="L124" s="16"/>
      <c r="M124" s="16"/>
      <c r="N124" s="16"/>
      <c r="O124" s="16"/>
      <c r="P124" s="18"/>
    </row>
    <row r="125" spans="1:16" s="45" customFormat="1" ht="14.25">
      <c r="A125" s="182"/>
      <c r="B125" s="183"/>
      <c r="C125" s="192" t="s">
        <v>170</v>
      </c>
      <c r="D125" s="187"/>
      <c r="E125" s="190"/>
      <c r="F125" s="15"/>
      <c r="G125" s="16"/>
      <c r="H125" s="17"/>
      <c r="I125" s="16"/>
      <c r="J125" s="16"/>
      <c r="K125" s="16"/>
      <c r="L125" s="16"/>
      <c r="M125" s="16"/>
      <c r="N125" s="16"/>
      <c r="O125" s="16"/>
      <c r="P125" s="18"/>
    </row>
    <row r="126" spans="1:16" s="45" customFormat="1" ht="63.75">
      <c r="A126" s="182">
        <v>1</v>
      </c>
      <c r="B126" s="183"/>
      <c r="C126" s="189" t="s">
        <v>171</v>
      </c>
      <c r="D126" s="187" t="s">
        <v>44</v>
      </c>
      <c r="E126" s="190">
        <v>7</v>
      </c>
      <c r="F126" s="15"/>
      <c r="G126" s="16"/>
      <c r="H126" s="17"/>
      <c r="I126" s="16"/>
      <c r="J126" s="16"/>
      <c r="K126" s="16"/>
      <c r="L126" s="16"/>
      <c r="M126" s="16"/>
      <c r="N126" s="16"/>
      <c r="O126" s="16"/>
      <c r="P126" s="18"/>
    </row>
    <row r="127" spans="1:16" s="45" customFormat="1" ht="51">
      <c r="A127" s="182">
        <v>2</v>
      </c>
      <c r="B127" s="183"/>
      <c r="C127" s="189" t="s">
        <v>172</v>
      </c>
      <c r="D127" s="187" t="s">
        <v>44</v>
      </c>
      <c r="E127" s="190">
        <v>9</v>
      </c>
      <c r="F127" s="15"/>
      <c r="G127" s="16"/>
      <c r="H127" s="17"/>
      <c r="I127" s="16"/>
      <c r="J127" s="16"/>
      <c r="K127" s="16"/>
      <c r="L127" s="16"/>
      <c r="M127" s="16"/>
      <c r="N127" s="16"/>
      <c r="O127" s="16"/>
      <c r="P127" s="18"/>
    </row>
    <row r="128" spans="1:16" s="45" customFormat="1" ht="51">
      <c r="A128" s="182">
        <v>3</v>
      </c>
      <c r="B128" s="183"/>
      <c r="C128" s="189" t="s">
        <v>173</v>
      </c>
      <c r="D128" s="187" t="s">
        <v>44</v>
      </c>
      <c r="E128" s="190">
        <v>2</v>
      </c>
      <c r="F128" s="15"/>
      <c r="G128" s="16"/>
      <c r="H128" s="17"/>
      <c r="I128" s="16"/>
      <c r="J128" s="16"/>
      <c r="K128" s="16"/>
      <c r="L128" s="16"/>
      <c r="M128" s="16"/>
      <c r="N128" s="16"/>
      <c r="O128" s="16"/>
      <c r="P128" s="18"/>
    </row>
    <row r="129" spans="1:16" s="45" customFormat="1" ht="51">
      <c r="A129" s="182">
        <v>4</v>
      </c>
      <c r="B129" s="183"/>
      <c r="C129" s="189" t="s">
        <v>174</v>
      </c>
      <c r="D129" s="187" t="s">
        <v>44</v>
      </c>
      <c r="E129" s="190">
        <v>1</v>
      </c>
      <c r="F129" s="15"/>
      <c r="G129" s="16"/>
      <c r="H129" s="17"/>
      <c r="I129" s="16"/>
      <c r="J129" s="16"/>
      <c r="K129" s="16"/>
      <c r="L129" s="16"/>
      <c r="M129" s="16"/>
      <c r="N129" s="16"/>
      <c r="O129" s="16"/>
      <c r="P129" s="18"/>
    </row>
    <row r="130" spans="1:16" s="45" customFormat="1" ht="51">
      <c r="A130" s="182">
        <v>5</v>
      </c>
      <c r="B130" s="183"/>
      <c r="C130" s="189" t="s">
        <v>175</v>
      </c>
      <c r="D130" s="187" t="s">
        <v>44</v>
      </c>
      <c r="E130" s="190">
        <v>2</v>
      </c>
      <c r="F130" s="15"/>
      <c r="G130" s="16"/>
      <c r="H130" s="17"/>
      <c r="I130" s="16"/>
      <c r="J130" s="16"/>
      <c r="K130" s="16"/>
      <c r="L130" s="16"/>
      <c r="M130" s="16"/>
      <c r="N130" s="16"/>
      <c r="O130" s="16"/>
      <c r="P130" s="18"/>
    </row>
    <row r="131" spans="1:16" s="45" customFormat="1" ht="51">
      <c r="A131" s="182">
        <v>6</v>
      </c>
      <c r="B131" s="183"/>
      <c r="C131" s="189" t="s">
        <v>176</v>
      </c>
      <c r="D131" s="187" t="s">
        <v>44</v>
      </c>
      <c r="E131" s="190">
        <v>2</v>
      </c>
      <c r="F131" s="15"/>
      <c r="G131" s="16"/>
      <c r="H131" s="17"/>
      <c r="I131" s="16"/>
      <c r="J131" s="16"/>
      <c r="K131" s="16"/>
      <c r="L131" s="16"/>
      <c r="M131" s="16"/>
      <c r="N131" s="16"/>
      <c r="O131" s="16"/>
      <c r="P131" s="18"/>
    </row>
    <row r="132" spans="1:16" s="45" customFormat="1" ht="51">
      <c r="A132" s="182">
        <v>7</v>
      </c>
      <c r="B132" s="183"/>
      <c r="C132" s="189" t="s">
        <v>177</v>
      </c>
      <c r="D132" s="187" t="s">
        <v>44</v>
      </c>
      <c r="E132" s="190">
        <v>1</v>
      </c>
      <c r="F132" s="15"/>
      <c r="G132" s="16"/>
      <c r="H132" s="17"/>
      <c r="I132" s="16"/>
      <c r="J132" s="16"/>
      <c r="K132" s="16"/>
      <c r="L132" s="16"/>
      <c r="M132" s="16"/>
      <c r="N132" s="16"/>
      <c r="O132" s="16"/>
      <c r="P132" s="18"/>
    </row>
    <row r="133" spans="1:16" s="45" customFormat="1" ht="51">
      <c r="A133" s="182">
        <v>8</v>
      </c>
      <c r="B133" s="183"/>
      <c r="C133" s="189" t="s">
        <v>178</v>
      </c>
      <c r="D133" s="187" t="s">
        <v>44</v>
      </c>
      <c r="E133" s="190">
        <v>2</v>
      </c>
      <c r="F133" s="15"/>
      <c r="G133" s="16"/>
      <c r="H133" s="17"/>
      <c r="I133" s="16"/>
      <c r="J133" s="16"/>
      <c r="K133" s="16"/>
      <c r="L133" s="16"/>
      <c r="M133" s="16"/>
      <c r="N133" s="16"/>
      <c r="O133" s="16"/>
      <c r="P133" s="18"/>
    </row>
    <row r="134" spans="1:16" s="45" customFormat="1" ht="51">
      <c r="A134" s="182">
        <v>9</v>
      </c>
      <c r="B134" s="183"/>
      <c r="C134" s="189" t="s">
        <v>179</v>
      </c>
      <c r="D134" s="187" t="s">
        <v>44</v>
      </c>
      <c r="E134" s="190">
        <v>1</v>
      </c>
      <c r="F134" s="15"/>
      <c r="G134" s="16"/>
      <c r="H134" s="17"/>
      <c r="I134" s="16"/>
      <c r="J134" s="16"/>
      <c r="K134" s="16"/>
      <c r="L134" s="16"/>
      <c r="M134" s="16"/>
      <c r="N134" s="16"/>
      <c r="O134" s="16"/>
      <c r="P134" s="18"/>
    </row>
    <row r="135" spans="1:16" s="45" customFormat="1" ht="51">
      <c r="A135" s="182">
        <v>10</v>
      </c>
      <c r="B135" s="183"/>
      <c r="C135" s="189" t="s">
        <v>180</v>
      </c>
      <c r="D135" s="187" t="s">
        <v>44</v>
      </c>
      <c r="E135" s="190">
        <v>2</v>
      </c>
      <c r="F135" s="15"/>
      <c r="G135" s="16"/>
      <c r="H135" s="17"/>
      <c r="I135" s="16"/>
      <c r="J135" s="16"/>
      <c r="K135" s="16"/>
      <c r="L135" s="16"/>
      <c r="M135" s="16"/>
      <c r="N135" s="16"/>
      <c r="O135" s="16"/>
      <c r="P135" s="18"/>
    </row>
    <row r="136" spans="1:16" s="45" customFormat="1" ht="51">
      <c r="A136" s="182">
        <v>11</v>
      </c>
      <c r="B136" s="183"/>
      <c r="C136" s="189" t="s">
        <v>181</v>
      </c>
      <c r="D136" s="187" t="s">
        <v>44</v>
      </c>
      <c r="E136" s="190">
        <v>11</v>
      </c>
      <c r="F136" s="15"/>
      <c r="G136" s="16"/>
      <c r="H136" s="17"/>
      <c r="I136" s="16"/>
      <c r="J136" s="16"/>
      <c r="K136" s="16"/>
      <c r="L136" s="16"/>
      <c r="M136" s="16"/>
      <c r="N136" s="16"/>
      <c r="O136" s="16"/>
      <c r="P136" s="18"/>
    </row>
    <row r="137" spans="1:16" s="45" customFormat="1" ht="12.75">
      <c r="A137" s="182">
        <v>12</v>
      </c>
      <c r="B137" s="183"/>
      <c r="C137" s="189" t="s">
        <v>182</v>
      </c>
      <c r="D137" s="187" t="s">
        <v>44</v>
      </c>
      <c r="E137" s="190">
        <v>5</v>
      </c>
      <c r="F137" s="15"/>
      <c r="G137" s="16"/>
      <c r="H137" s="17"/>
      <c r="I137" s="16"/>
      <c r="J137" s="16"/>
      <c r="K137" s="16"/>
      <c r="L137" s="16"/>
      <c r="M137" s="16"/>
      <c r="N137" s="16"/>
      <c r="O137" s="16"/>
      <c r="P137" s="18"/>
    </row>
    <row r="138" spans="1:16" s="45" customFormat="1" ht="12.75">
      <c r="A138" s="182">
        <v>13</v>
      </c>
      <c r="B138" s="183"/>
      <c r="C138" s="189" t="s">
        <v>183</v>
      </c>
      <c r="D138" s="187" t="s">
        <v>69</v>
      </c>
      <c r="E138" s="190">
        <v>61</v>
      </c>
      <c r="F138" s="15"/>
      <c r="G138" s="16"/>
      <c r="H138" s="17"/>
      <c r="I138" s="16"/>
      <c r="J138" s="16"/>
      <c r="K138" s="16"/>
      <c r="L138" s="16"/>
      <c r="M138" s="16"/>
      <c r="N138" s="16"/>
      <c r="O138" s="16"/>
      <c r="P138" s="18"/>
    </row>
    <row r="139" spans="1:16" s="45" customFormat="1" ht="12.75">
      <c r="A139" s="182">
        <v>14</v>
      </c>
      <c r="B139" s="183"/>
      <c r="C139" s="189" t="s">
        <v>184</v>
      </c>
      <c r="D139" s="187" t="s">
        <v>69</v>
      </c>
      <c r="E139" s="188">
        <v>180</v>
      </c>
      <c r="F139" s="15"/>
      <c r="G139" s="16"/>
      <c r="H139" s="17"/>
      <c r="I139" s="16"/>
      <c r="J139" s="16"/>
      <c r="K139" s="16"/>
      <c r="L139" s="16"/>
      <c r="M139" s="16"/>
      <c r="N139" s="16"/>
      <c r="O139" s="16"/>
      <c r="P139" s="18"/>
    </row>
    <row r="140" spans="1:16" s="45" customFormat="1" ht="12.75">
      <c r="A140" s="182">
        <v>15</v>
      </c>
      <c r="B140" s="183"/>
      <c r="C140" s="189" t="s">
        <v>185</v>
      </c>
      <c r="D140" s="187" t="s">
        <v>69</v>
      </c>
      <c r="E140" s="190">
        <v>123</v>
      </c>
      <c r="F140" s="15"/>
      <c r="G140" s="16"/>
      <c r="H140" s="17"/>
      <c r="I140" s="16"/>
      <c r="J140" s="16"/>
      <c r="K140" s="16"/>
      <c r="L140" s="16"/>
      <c r="M140" s="16"/>
      <c r="N140" s="16"/>
      <c r="O140" s="16"/>
      <c r="P140" s="18"/>
    </row>
    <row r="141" spans="1:16" s="45" customFormat="1" ht="25.5">
      <c r="A141" s="182">
        <v>16</v>
      </c>
      <c r="B141" s="183"/>
      <c r="C141" s="189" t="s">
        <v>186</v>
      </c>
      <c r="D141" s="187" t="s">
        <v>44</v>
      </c>
      <c r="E141" s="190">
        <v>15</v>
      </c>
      <c r="F141" s="15"/>
      <c r="G141" s="16"/>
      <c r="H141" s="17"/>
      <c r="I141" s="16"/>
      <c r="J141" s="16"/>
      <c r="K141" s="16"/>
      <c r="L141" s="16"/>
      <c r="M141" s="16"/>
      <c r="N141" s="16"/>
      <c r="O141" s="16"/>
      <c r="P141" s="18"/>
    </row>
    <row r="142" spans="1:16" s="45" customFormat="1" ht="25.5">
      <c r="A142" s="182">
        <v>17</v>
      </c>
      <c r="B142" s="183"/>
      <c r="C142" s="189" t="s">
        <v>187</v>
      </c>
      <c r="D142" s="187" t="s">
        <v>69</v>
      </c>
      <c r="E142" s="190">
        <v>658</v>
      </c>
      <c r="F142" s="15"/>
      <c r="G142" s="16"/>
      <c r="H142" s="17"/>
      <c r="I142" s="16"/>
      <c r="J142" s="16"/>
      <c r="K142" s="16"/>
      <c r="L142" s="16"/>
      <c r="M142" s="16"/>
      <c r="N142" s="16"/>
      <c r="O142" s="16"/>
      <c r="P142" s="18"/>
    </row>
    <row r="143" spans="1:16" s="45" customFormat="1" ht="25.5">
      <c r="A143" s="185">
        <v>18</v>
      </c>
      <c r="B143" s="184"/>
      <c r="C143" s="193" t="s">
        <v>188</v>
      </c>
      <c r="D143" s="194" t="s">
        <v>44</v>
      </c>
      <c r="E143" s="190">
        <v>1</v>
      </c>
      <c r="F143" s="15"/>
      <c r="G143" s="16"/>
      <c r="H143" s="17"/>
      <c r="I143" s="16"/>
      <c r="J143" s="16"/>
      <c r="K143" s="16"/>
      <c r="L143" s="16"/>
      <c r="M143" s="16"/>
      <c r="N143" s="16"/>
      <c r="O143" s="16"/>
      <c r="P143" s="18"/>
    </row>
    <row r="144" spans="1:16" s="45" customFormat="1" ht="14.25">
      <c r="A144" s="182"/>
      <c r="B144" s="183"/>
      <c r="C144" s="192" t="s">
        <v>189</v>
      </c>
      <c r="D144" s="187"/>
      <c r="E144" s="190"/>
      <c r="F144" s="15"/>
      <c r="G144" s="16"/>
      <c r="H144" s="17"/>
      <c r="I144" s="16"/>
      <c r="J144" s="16"/>
      <c r="K144" s="16"/>
      <c r="L144" s="16"/>
      <c r="M144" s="16"/>
      <c r="N144" s="16"/>
      <c r="O144" s="16"/>
      <c r="P144" s="18"/>
    </row>
    <row r="145" spans="1:16" s="45" customFormat="1" ht="63.75">
      <c r="A145" s="182">
        <v>1</v>
      </c>
      <c r="B145" s="183"/>
      <c r="C145" s="189" t="s">
        <v>190</v>
      </c>
      <c r="D145" s="187" t="s">
        <v>44</v>
      </c>
      <c r="E145" s="190">
        <v>3</v>
      </c>
      <c r="F145" s="15"/>
      <c r="G145" s="16"/>
      <c r="H145" s="17"/>
      <c r="I145" s="16"/>
      <c r="J145" s="16"/>
      <c r="K145" s="16"/>
      <c r="L145" s="16"/>
      <c r="M145" s="16"/>
      <c r="N145" s="16"/>
      <c r="O145" s="16"/>
      <c r="P145" s="18"/>
    </row>
    <row r="146" spans="1:16" s="45" customFormat="1" ht="38.25">
      <c r="A146" s="182">
        <v>2</v>
      </c>
      <c r="B146" s="183"/>
      <c r="C146" s="189" t="s">
        <v>191</v>
      </c>
      <c r="D146" s="187" t="s">
        <v>44</v>
      </c>
      <c r="E146" s="190">
        <v>3</v>
      </c>
      <c r="F146" s="15"/>
      <c r="G146" s="16"/>
      <c r="H146" s="17"/>
      <c r="I146" s="16"/>
      <c r="J146" s="16"/>
      <c r="K146" s="16"/>
      <c r="L146" s="16"/>
      <c r="M146" s="16"/>
      <c r="N146" s="16"/>
      <c r="O146" s="16"/>
      <c r="P146" s="18"/>
    </row>
    <row r="147" spans="1:16" s="45" customFormat="1" ht="38.25">
      <c r="A147" s="182">
        <v>3</v>
      </c>
      <c r="B147" s="183"/>
      <c r="C147" s="189" t="s">
        <v>192</v>
      </c>
      <c r="D147" s="187" t="s">
        <v>44</v>
      </c>
      <c r="E147" s="190">
        <v>3</v>
      </c>
      <c r="F147" s="15"/>
      <c r="G147" s="16"/>
      <c r="H147" s="17"/>
      <c r="I147" s="16"/>
      <c r="J147" s="16"/>
      <c r="K147" s="16"/>
      <c r="L147" s="16"/>
      <c r="M147" s="16"/>
      <c r="N147" s="16"/>
      <c r="O147" s="16"/>
      <c r="P147" s="18"/>
    </row>
    <row r="148" spans="1:16" s="45" customFormat="1" ht="12.75">
      <c r="A148" s="182">
        <v>4</v>
      </c>
      <c r="B148" s="183"/>
      <c r="C148" s="189" t="s">
        <v>193</v>
      </c>
      <c r="D148" s="187" t="s">
        <v>69</v>
      </c>
      <c r="E148" s="190">
        <v>30.9</v>
      </c>
      <c r="F148" s="15"/>
      <c r="G148" s="16"/>
      <c r="H148" s="17"/>
      <c r="I148" s="16"/>
      <c r="J148" s="16"/>
      <c r="K148" s="16"/>
      <c r="L148" s="16"/>
      <c r="M148" s="16"/>
      <c r="N148" s="16"/>
      <c r="O148" s="16"/>
      <c r="P148" s="18"/>
    </row>
    <row r="149" spans="1:16" s="45" customFormat="1" ht="14.25">
      <c r="A149" s="182"/>
      <c r="B149" s="183"/>
      <c r="C149" s="192" t="s">
        <v>194</v>
      </c>
      <c r="D149" s="187"/>
      <c r="E149" s="190"/>
      <c r="F149" s="15"/>
      <c r="G149" s="16"/>
      <c r="H149" s="17"/>
      <c r="I149" s="16"/>
      <c r="J149" s="16"/>
      <c r="K149" s="16"/>
      <c r="L149" s="16"/>
      <c r="M149" s="16"/>
      <c r="N149" s="16"/>
      <c r="O149" s="16"/>
      <c r="P149" s="18"/>
    </row>
    <row r="150" spans="1:16" s="45" customFormat="1" ht="25.5">
      <c r="A150" s="182">
        <v>1</v>
      </c>
      <c r="B150" s="183"/>
      <c r="C150" s="189" t="s">
        <v>195</v>
      </c>
      <c r="D150" s="187" t="s">
        <v>44</v>
      </c>
      <c r="E150" s="190">
        <v>99</v>
      </c>
      <c r="F150" s="15"/>
      <c r="G150" s="16"/>
      <c r="H150" s="17"/>
      <c r="I150" s="16"/>
      <c r="J150" s="16"/>
      <c r="K150" s="16"/>
      <c r="L150" s="16"/>
      <c r="M150" s="16"/>
      <c r="N150" s="16"/>
      <c r="O150" s="16"/>
      <c r="P150" s="18"/>
    </row>
    <row r="151" spans="1:16" s="45" customFormat="1" ht="14.25">
      <c r="A151" s="182"/>
      <c r="B151" s="183"/>
      <c r="C151" s="191" t="s">
        <v>196</v>
      </c>
      <c r="D151" s="187"/>
      <c r="E151" s="190"/>
      <c r="F151" s="15"/>
      <c r="G151" s="16"/>
      <c r="H151" s="17"/>
      <c r="I151" s="16"/>
      <c r="J151" s="16"/>
      <c r="K151" s="16"/>
      <c r="L151" s="16"/>
      <c r="M151" s="16"/>
      <c r="N151" s="16"/>
      <c r="O151" s="16"/>
      <c r="P151" s="18"/>
    </row>
    <row r="152" spans="1:16" s="45" customFormat="1" ht="38.25">
      <c r="A152" s="182">
        <v>1</v>
      </c>
      <c r="B152" s="183"/>
      <c r="C152" s="189" t="s">
        <v>197</v>
      </c>
      <c r="D152" s="187" t="s">
        <v>31</v>
      </c>
      <c r="E152" s="190">
        <v>467</v>
      </c>
      <c r="F152" s="15"/>
      <c r="G152" s="16"/>
      <c r="H152" s="17"/>
      <c r="I152" s="16"/>
      <c r="J152" s="16"/>
      <c r="K152" s="16"/>
      <c r="L152" s="16"/>
      <c r="M152" s="16"/>
      <c r="N152" s="16"/>
      <c r="O152" s="16"/>
      <c r="P152" s="18"/>
    </row>
    <row r="153" spans="1:16" s="45" customFormat="1" ht="12.75">
      <c r="A153" s="182">
        <v>2</v>
      </c>
      <c r="B153" s="183"/>
      <c r="C153" s="189" t="s">
        <v>196</v>
      </c>
      <c r="D153" s="187" t="s">
        <v>31</v>
      </c>
      <c r="E153" s="190">
        <v>467</v>
      </c>
      <c r="F153" s="15"/>
      <c r="G153" s="16"/>
      <c r="H153" s="17"/>
      <c r="I153" s="16"/>
      <c r="J153" s="16"/>
      <c r="K153" s="16"/>
      <c r="L153" s="16"/>
      <c r="M153" s="16"/>
      <c r="N153" s="16"/>
      <c r="O153" s="16"/>
      <c r="P153" s="18"/>
    </row>
    <row r="154" spans="1:16" s="45" customFormat="1" ht="12.75">
      <c r="A154" s="182"/>
      <c r="B154" s="183"/>
      <c r="C154" s="193" t="s">
        <v>340</v>
      </c>
      <c r="D154" s="187" t="s">
        <v>31</v>
      </c>
      <c r="E154" s="190">
        <v>490.35</v>
      </c>
      <c r="F154" s="15"/>
      <c r="G154" s="16"/>
      <c r="H154" s="17"/>
      <c r="I154" s="16"/>
      <c r="J154" s="16"/>
      <c r="K154" s="16"/>
      <c r="L154" s="16"/>
      <c r="M154" s="16"/>
      <c r="N154" s="16"/>
      <c r="O154" s="16"/>
      <c r="P154" s="18"/>
    </row>
    <row r="155" spans="1:16" s="45" customFormat="1" ht="12.75">
      <c r="A155" s="182"/>
      <c r="B155" s="183"/>
      <c r="C155" s="189" t="s">
        <v>198</v>
      </c>
      <c r="D155" s="187" t="s">
        <v>31</v>
      </c>
      <c r="E155" s="190">
        <v>467</v>
      </c>
      <c r="F155" s="15"/>
      <c r="G155" s="16"/>
      <c r="H155" s="17"/>
      <c r="I155" s="16"/>
      <c r="J155" s="16"/>
      <c r="K155" s="16"/>
      <c r="L155" s="16"/>
      <c r="M155" s="16"/>
      <c r="N155" s="16"/>
      <c r="O155" s="16"/>
      <c r="P155" s="18"/>
    </row>
    <row r="156" spans="1:16" s="45" customFormat="1" ht="14.25">
      <c r="A156" s="182"/>
      <c r="B156" s="183"/>
      <c r="C156" s="191" t="s">
        <v>199</v>
      </c>
      <c r="D156" s="187"/>
      <c r="E156" s="190"/>
      <c r="F156" s="15"/>
      <c r="G156" s="16"/>
      <c r="H156" s="17"/>
      <c r="I156" s="16"/>
      <c r="J156" s="16"/>
      <c r="K156" s="16"/>
      <c r="L156" s="16"/>
      <c r="M156" s="16"/>
      <c r="N156" s="16"/>
      <c r="O156" s="16"/>
      <c r="P156" s="18"/>
    </row>
    <row r="157" spans="1:16" s="45" customFormat="1" ht="12.75">
      <c r="A157" s="182">
        <v>1</v>
      </c>
      <c r="B157" s="183"/>
      <c r="C157" s="189" t="s">
        <v>200</v>
      </c>
      <c r="D157" s="187" t="s">
        <v>31</v>
      </c>
      <c r="E157" s="190">
        <v>566</v>
      </c>
      <c r="F157" s="15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</row>
    <row r="158" spans="1:16" s="45" customFormat="1" ht="12.75">
      <c r="A158" s="182">
        <v>2</v>
      </c>
      <c r="B158" s="183"/>
      <c r="C158" s="193" t="s">
        <v>201</v>
      </c>
      <c r="D158" s="194" t="s">
        <v>31</v>
      </c>
      <c r="E158" s="190">
        <v>105</v>
      </c>
      <c r="F158" s="15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</row>
    <row r="159" spans="1:17" s="45" customFormat="1" ht="25.5">
      <c r="A159" s="182"/>
      <c r="B159" s="183"/>
      <c r="C159" s="193" t="s">
        <v>202</v>
      </c>
      <c r="D159" s="194" t="s">
        <v>31</v>
      </c>
      <c r="E159" s="190">
        <v>113.4</v>
      </c>
      <c r="F159" s="15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3"/>
    </row>
    <row r="160" spans="1:16" s="45" customFormat="1" ht="38.25">
      <c r="A160" s="182"/>
      <c r="B160" s="183"/>
      <c r="C160" s="189" t="s">
        <v>203</v>
      </c>
      <c r="D160" s="187" t="s">
        <v>31</v>
      </c>
      <c r="E160" s="190">
        <v>113.4</v>
      </c>
      <c r="F160" s="15"/>
      <c r="G160" s="16"/>
      <c r="H160" s="17"/>
      <c r="I160" s="16"/>
      <c r="J160" s="16"/>
      <c r="K160" s="16"/>
      <c r="L160" s="16"/>
      <c r="M160" s="16"/>
      <c r="N160" s="16"/>
      <c r="O160" s="16"/>
      <c r="P160" s="18"/>
    </row>
    <row r="161" spans="1:16" s="45" customFormat="1" ht="12.75">
      <c r="A161" s="182"/>
      <c r="B161" s="183"/>
      <c r="C161" s="189" t="s">
        <v>198</v>
      </c>
      <c r="D161" s="187" t="s">
        <v>31</v>
      </c>
      <c r="E161" s="190">
        <v>105</v>
      </c>
      <c r="F161" s="15"/>
      <c r="G161" s="16"/>
      <c r="H161" s="17"/>
      <c r="I161" s="16"/>
      <c r="J161" s="16"/>
      <c r="K161" s="16"/>
      <c r="L161" s="16"/>
      <c r="M161" s="16"/>
      <c r="N161" s="16"/>
      <c r="O161" s="16"/>
      <c r="P161" s="18"/>
    </row>
    <row r="162" spans="1:16" s="45" customFormat="1" ht="25.5">
      <c r="A162" s="182">
        <v>3</v>
      </c>
      <c r="B162" s="183"/>
      <c r="C162" s="189" t="s">
        <v>383</v>
      </c>
      <c r="D162" s="187" t="s">
        <v>31</v>
      </c>
      <c r="E162" s="190">
        <v>461</v>
      </c>
      <c r="F162" s="15"/>
      <c r="G162" s="16"/>
      <c r="H162" s="17"/>
      <c r="I162" s="16"/>
      <c r="J162" s="16"/>
      <c r="K162" s="16"/>
      <c r="L162" s="16"/>
      <c r="M162" s="16"/>
      <c r="N162" s="16"/>
      <c r="O162" s="16"/>
      <c r="P162" s="18"/>
    </row>
    <row r="163" spans="1:16" s="45" customFormat="1" ht="31.5" customHeight="1">
      <c r="A163" s="182"/>
      <c r="B163" s="183"/>
      <c r="C163" s="189" t="s">
        <v>203</v>
      </c>
      <c r="D163" s="187" t="s">
        <v>31</v>
      </c>
      <c r="E163" s="190">
        <v>497.88000000000005</v>
      </c>
      <c r="F163" s="15"/>
      <c r="G163" s="16"/>
      <c r="H163" s="17"/>
      <c r="I163" s="16"/>
      <c r="J163" s="16"/>
      <c r="K163" s="16"/>
      <c r="L163" s="16"/>
      <c r="M163" s="16"/>
      <c r="N163" s="16"/>
      <c r="O163" s="16"/>
      <c r="P163" s="18"/>
    </row>
    <row r="164" spans="1:16" s="45" customFormat="1" ht="13.5" customHeight="1">
      <c r="A164" s="182"/>
      <c r="B164" s="183"/>
      <c r="C164" s="189" t="s">
        <v>198</v>
      </c>
      <c r="D164" s="187" t="s">
        <v>31</v>
      </c>
      <c r="E164" s="190">
        <v>461</v>
      </c>
      <c r="F164" s="15"/>
      <c r="G164" s="16"/>
      <c r="H164" s="17"/>
      <c r="I164" s="16"/>
      <c r="J164" s="16"/>
      <c r="K164" s="16"/>
      <c r="L164" s="16"/>
      <c r="M164" s="16"/>
      <c r="N164" s="16"/>
      <c r="O164" s="16"/>
      <c r="P164" s="18"/>
    </row>
    <row r="165" spans="1:16" s="45" customFormat="1" ht="12.75">
      <c r="A165" s="182">
        <v>4</v>
      </c>
      <c r="B165" s="183"/>
      <c r="C165" s="189" t="s">
        <v>204</v>
      </c>
      <c r="D165" s="187" t="s">
        <v>69</v>
      </c>
      <c r="E165" s="190">
        <v>141.6</v>
      </c>
      <c r="F165" s="15"/>
      <c r="G165" s="16"/>
      <c r="H165" s="17"/>
      <c r="I165" s="16"/>
      <c r="J165" s="16"/>
      <c r="K165" s="16"/>
      <c r="L165" s="16"/>
      <c r="M165" s="16"/>
      <c r="N165" s="16"/>
      <c r="O165" s="16"/>
      <c r="P165" s="18"/>
    </row>
    <row r="166" spans="1:16" s="45" customFormat="1" ht="51">
      <c r="A166" s="182">
        <v>5</v>
      </c>
      <c r="B166" s="183"/>
      <c r="C166" s="189" t="s">
        <v>205</v>
      </c>
      <c r="D166" s="187" t="s">
        <v>69</v>
      </c>
      <c r="E166" s="190">
        <v>141.6</v>
      </c>
      <c r="F166" s="15"/>
      <c r="G166" s="16"/>
      <c r="H166" s="17"/>
      <c r="I166" s="16"/>
      <c r="J166" s="16"/>
      <c r="K166" s="16"/>
      <c r="L166" s="16"/>
      <c r="M166" s="16"/>
      <c r="N166" s="16"/>
      <c r="O166" s="16"/>
      <c r="P166" s="18"/>
    </row>
    <row r="167" spans="1:16" s="45" customFormat="1" ht="12.75">
      <c r="A167" s="182">
        <v>6</v>
      </c>
      <c r="B167" s="183"/>
      <c r="C167" s="189" t="s">
        <v>206</v>
      </c>
      <c r="D167" s="187" t="s">
        <v>44</v>
      </c>
      <c r="E167" s="190">
        <v>3</v>
      </c>
      <c r="F167" s="15"/>
      <c r="G167" s="16"/>
      <c r="H167" s="17"/>
      <c r="I167" s="16"/>
      <c r="J167" s="16"/>
      <c r="K167" s="16"/>
      <c r="L167" s="16"/>
      <c r="M167" s="16"/>
      <c r="N167" s="16"/>
      <c r="O167" s="16"/>
      <c r="P167" s="18"/>
    </row>
    <row r="168" spans="1:16" s="45" customFormat="1" ht="12.75">
      <c r="A168" s="182">
        <v>7</v>
      </c>
      <c r="B168" s="183"/>
      <c r="C168" s="189" t="s">
        <v>207</v>
      </c>
      <c r="D168" s="187" t="s">
        <v>69</v>
      </c>
      <c r="E168" s="190">
        <v>133.1</v>
      </c>
      <c r="F168" s="15"/>
      <c r="G168" s="16"/>
      <c r="H168" s="17"/>
      <c r="I168" s="16"/>
      <c r="J168" s="16"/>
      <c r="K168" s="16"/>
      <c r="L168" s="16"/>
      <c r="M168" s="16"/>
      <c r="N168" s="16"/>
      <c r="O168" s="16"/>
      <c r="P168" s="18"/>
    </row>
    <row r="169" spans="1:16" s="45" customFormat="1" ht="12.75">
      <c r="A169" s="182">
        <v>8</v>
      </c>
      <c r="B169" s="183"/>
      <c r="C169" s="189" t="s">
        <v>208</v>
      </c>
      <c r="D169" s="187" t="s">
        <v>45</v>
      </c>
      <c r="E169" s="190">
        <v>3.1</v>
      </c>
      <c r="F169" s="15"/>
      <c r="G169" s="16"/>
      <c r="H169" s="17"/>
      <c r="I169" s="16"/>
      <c r="J169" s="16"/>
      <c r="K169" s="16"/>
      <c r="L169" s="16"/>
      <c r="M169" s="16"/>
      <c r="N169" s="16"/>
      <c r="O169" s="16"/>
      <c r="P169" s="18"/>
    </row>
    <row r="170" spans="1:16" s="45" customFormat="1" ht="12.75">
      <c r="A170" s="182">
        <v>9</v>
      </c>
      <c r="B170" s="183"/>
      <c r="C170" s="189" t="s">
        <v>209</v>
      </c>
      <c r="D170" s="194" t="s">
        <v>76</v>
      </c>
      <c r="E170" s="190">
        <v>1</v>
      </c>
      <c r="F170" s="15"/>
      <c r="G170" s="16"/>
      <c r="H170" s="17"/>
      <c r="I170" s="16"/>
      <c r="J170" s="16"/>
      <c r="K170" s="16"/>
      <c r="L170" s="16"/>
      <c r="M170" s="16"/>
      <c r="N170" s="16"/>
      <c r="O170" s="16"/>
      <c r="P170" s="18"/>
    </row>
    <row r="171" spans="1:16" s="45" customFormat="1" ht="12.75">
      <c r="A171" s="182">
        <v>10</v>
      </c>
      <c r="B171" s="183"/>
      <c r="C171" s="189" t="s">
        <v>210</v>
      </c>
      <c r="D171" s="194" t="s">
        <v>31</v>
      </c>
      <c r="E171" s="190">
        <v>14.1</v>
      </c>
      <c r="F171" s="15"/>
      <c r="G171" s="16"/>
      <c r="H171" s="17"/>
      <c r="I171" s="16"/>
      <c r="J171" s="16"/>
      <c r="K171" s="16"/>
      <c r="L171" s="16"/>
      <c r="M171" s="16"/>
      <c r="N171" s="16"/>
      <c r="O171" s="16"/>
      <c r="P171" s="18"/>
    </row>
    <row r="172" spans="1:16" s="45" customFormat="1" ht="12.75">
      <c r="A172" s="182">
        <v>11</v>
      </c>
      <c r="B172" s="183"/>
      <c r="C172" s="189" t="s">
        <v>211</v>
      </c>
      <c r="D172" s="194" t="s">
        <v>49</v>
      </c>
      <c r="E172" s="190">
        <v>10</v>
      </c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</row>
    <row r="173" spans="1:16" s="45" customFormat="1" ht="12.75">
      <c r="A173" s="182">
        <v>12</v>
      </c>
      <c r="B173" s="183"/>
      <c r="C173" s="189" t="s">
        <v>212</v>
      </c>
      <c r="D173" s="194" t="s">
        <v>44</v>
      </c>
      <c r="E173" s="190">
        <v>1</v>
      </c>
      <c r="F173" s="15"/>
      <c r="G173" s="16"/>
      <c r="H173" s="17"/>
      <c r="I173" s="16"/>
      <c r="J173" s="16"/>
      <c r="K173" s="16"/>
      <c r="L173" s="16"/>
      <c r="M173" s="16"/>
      <c r="N173" s="16"/>
      <c r="O173" s="16"/>
      <c r="P173" s="18"/>
    </row>
    <row r="174" spans="1:16" s="45" customFormat="1" ht="14.25">
      <c r="A174" s="182"/>
      <c r="B174" s="183"/>
      <c r="C174" s="191" t="s">
        <v>213</v>
      </c>
      <c r="D174" s="194"/>
      <c r="E174" s="190"/>
      <c r="F174" s="15"/>
      <c r="G174" s="16"/>
      <c r="H174" s="17"/>
      <c r="I174" s="16"/>
      <c r="J174" s="16"/>
      <c r="K174" s="16"/>
      <c r="L174" s="16"/>
      <c r="M174" s="16"/>
      <c r="N174" s="16"/>
      <c r="O174" s="16"/>
      <c r="P174" s="18"/>
    </row>
    <row r="175" spans="1:16" s="45" customFormat="1" ht="12.75">
      <c r="A175" s="182">
        <v>1</v>
      </c>
      <c r="B175" s="183"/>
      <c r="C175" s="189" t="s">
        <v>214</v>
      </c>
      <c r="D175" s="187" t="s">
        <v>31</v>
      </c>
      <c r="E175" s="190">
        <v>474.3</v>
      </c>
      <c r="F175" s="15"/>
      <c r="G175" s="16"/>
      <c r="H175" s="17"/>
      <c r="I175" s="16"/>
      <c r="J175" s="16"/>
      <c r="K175" s="16"/>
      <c r="L175" s="16"/>
      <c r="M175" s="16"/>
      <c r="N175" s="16"/>
      <c r="O175" s="16"/>
      <c r="P175" s="18"/>
    </row>
    <row r="176" spans="1:16" s="45" customFormat="1" ht="25.5">
      <c r="A176" s="182">
        <v>2</v>
      </c>
      <c r="B176" s="183"/>
      <c r="C176" s="189" t="s">
        <v>215</v>
      </c>
      <c r="D176" s="187" t="s">
        <v>31</v>
      </c>
      <c r="E176" s="190">
        <v>330</v>
      </c>
      <c r="F176" s="15"/>
      <c r="G176" s="16"/>
      <c r="H176" s="17"/>
      <c r="I176" s="16"/>
      <c r="J176" s="16"/>
      <c r="K176" s="16"/>
      <c r="L176" s="16"/>
      <c r="M176" s="16"/>
      <c r="N176" s="16"/>
      <c r="O176" s="16"/>
      <c r="P176" s="18"/>
    </row>
    <row r="177" spans="1:16" s="45" customFormat="1" ht="12.75">
      <c r="A177" s="182"/>
      <c r="B177" s="183"/>
      <c r="C177" s="189" t="s">
        <v>216</v>
      </c>
      <c r="D177" s="187" t="s">
        <v>31</v>
      </c>
      <c r="E177" s="190">
        <v>346.5</v>
      </c>
      <c r="F177" s="15"/>
      <c r="G177" s="16"/>
      <c r="H177" s="17"/>
      <c r="I177" s="16"/>
      <c r="J177" s="16"/>
      <c r="K177" s="16"/>
      <c r="L177" s="16"/>
      <c r="M177" s="16"/>
      <c r="N177" s="16"/>
      <c r="O177" s="16"/>
      <c r="P177" s="18"/>
    </row>
    <row r="178" spans="1:16" s="45" customFormat="1" ht="25.5">
      <c r="A178" s="182">
        <v>3</v>
      </c>
      <c r="B178" s="183"/>
      <c r="C178" s="189" t="s">
        <v>384</v>
      </c>
      <c r="D178" s="187" t="s">
        <v>31</v>
      </c>
      <c r="E178" s="190">
        <v>144.3</v>
      </c>
      <c r="F178" s="15"/>
      <c r="G178" s="16"/>
      <c r="H178" s="17"/>
      <c r="I178" s="16"/>
      <c r="J178" s="16"/>
      <c r="K178" s="16"/>
      <c r="L178" s="16"/>
      <c r="M178" s="16"/>
      <c r="N178" s="16"/>
      <c r="O178" s="16"/>
      <c r="P178" s="18"/>
    </row>
    <row r="179" spans="1:16" s="45" customFormat="1" ht="12.75">
      <c r="A179" s="182"/>
      <c r="B179" s="183"/>
      <c r="C179" s="189" t="s">
        <v>385</v>
      </c>
      <c r="D179" s="187" t="s">
        <v>31</v>
      </c>
      <c r="E179" s="190">
        <v>151.51500000000001</v>
      </c>
      <c r="F179" s="15"/>
      <c r="G179" s="16"/>
      <c r="H179" s="17"/>
      <c r="I179" s="16"/>
      <c r="J179" s="16"/>
      <c r="K179" s="16"/>
      <c r="L179" s="16"/>
      <c r="M179" s="16"/>
      <c r="N179" s="16"/>
      <c r="O179" s="16"/>
      <c r="P179" s="18"/>
    </row>
    <row r="180" spans="1:16" s="45" customFormat="1" ht="12.75">
      <c r="A180" s="182">
        <v>4</v>
      </c>
      <c r="B180" s="183"/>
      <c r="C180" s="189" t="s">
        <v>217</v>
      </c>
      <c r="D180" s="187" t="s">
        <v>44</v>
      </c>
      <c r="E180" s="190">
        <v>1</v>
      </c>
      <c r="F180" s="15"/>
      <c r="G180" s="16"/>
      <c r="H180" s="17"/>
      <c r="I180" s="16"/>
      <c r="J180" s="16"/>
      <c r="K180" s="16"/>
      <c r="L180" s="16"/>
      <c r="M180" s="16"/>
      <c r="N180" s="16"/>
      <c r="O180" s="16"/>
      <c r="P180" s="18"/>
    </row>
    <row r="181" spans="1:16" s="45" customFormat="1" ht="25.5" customHeight="1">
      <c r="A181" s="185">
        <v>5</v>
      </c>
      <c r="B181" s="184"/>
      <c r="C181" s="193" t="s">
        <v>218</v>
      </c>
      <c r="D181" s="194" t="s">
        <v>31</v>
      </c>
      <c r="E181" s="190">
        <v>58</v>
      </c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</row>
    <row r="182" spans="1:16" s="45" customFormat="1" ht="12.75">
      <c r="A182" s="185"/>
      <c r="B182" s="184"/>
      <c r="C182" s="193" t="s">
        <v>151</v>
      </c>
      <c r="D182" s="194" t="s">
        <v>31</v>
      </c>
      <c r="E182" s="190">
        <v>60.32</v>
      </c>
      <c r="F182" s="15"/>
      <c r="G182" s="16"/>
      <c r="H182" s="17"/>
      <c r="I182" s="16"/>
      <c r="J182" s="16"/>
      <c r="K182" s="16"/>
      <c r="L182" s="16"/>
      <c r="M182" s="16"/>
      <c r="N182" s="16"/>
      <c r="O182" s="16"/>
      <c r="P182" s="18"/>
    </row>
    <row r="183" spans="1:16" s="45" customFormat="1" ht="12.75">
      <c r="A183" s="185"/>
      <c r="B183" s="184"/>
      <c r="C183" s="193" t="s">
        <v>119</v>
      </c>
      <c r="D183" s="194" t="s">
        <v>48</v>
      </c>
      <c r="E183" s="190">
        <v>232</v>
      </c>
      <c r="F183" s="15"/>
      <c r="G183" s="16"/>
      <c r="H183" s="17"/>
      <c r="I183" s="16"/>
      <c r="J183" s="16"/>
      <c r="K183" s="16"/>
      <c r="L183" s="16"/>
      <c r="M183" s="16"/>
      <c r="N183" s="16"/>
      <c r="O183" s="16"/>
      <c r="P183" s="18"/>
    </row>
    <row r="184" spans="1:16" s="45" customFormat="1" ht="12.75">
      <c r="A184" s="185"/>
      <c r="B184" s="184"/>
      <c r="C184" s="193" t="s">
        <v>120</v>
      </c>
      <c r="D184" s="194" t="s">
        <v>79</v>
      </c>
      <c r="E184" s="190">
        <v>232</v>
      </c>
      <c r="F184" s="15"/>
      <c r="G184" s="16"/>
      <c r="H184" s="17"/>
      <c r="I184" s="16"/>
      <c r="J184" s="16"/>
      <c r="K184" s="16"/>
      <c r="L184" s="16"/>
      <c r="M184" s="16"/>
      <c r="N184" s="16"/>
      <c r="O184" s="16"/>
      <c r="P184" s="18"/>
    </row>
    <row r="185" spans="1:16" s="45" customFormat="1" ht="14.25">
      <c r="A185" s="182"/>
      <c r="B185" s="183"/>
      <c r="C185" s="191" t="s">
        <v>219</v>
      </c>
      <c r="D185" s="187"/>
      <c r="E185" s="190"/>
      <c r="F185" s="15"/>
      <c r="G185" s="16"/>
      <c r="H185" s="17"/>
      <c r="I185" s="16"/>
      <c r="J185" s="16"/>
      <c r="K185" s="16"/>
      <c r="L185" s="16"/>
      <c r="M185" s="16"/>
      <c r="N185" s="16"/>
      <c r="O185" s="16"/>
      <c r="P185" s="18"/>
    </row>
    <row r="186" spans="1:16" s="45" customFormat="1" ht="14.25">
      <c r="A186" s="182"/>
      <c r="B186" s="183"/>
      <c r="C186" s="192" t="s">
        <v>220</v>
      </c>
      <c r="D186" s="187"/>
      <c r="E186" s="190"/>
      <c r="F186" s="15"/>
      <c r="G186" s="16"/>
      <c r="H186" s="17"/>
      <c r="I186" s="16"/>
      <c r="J186" s="16"/>
      <c r="K186" s="16"/>
      <c r="L186" s="16"/>
      <c r="M186" s="16"/>
      <c r="N186" s="16"/>
      <c r="O186" s="16"/>
      <c r="P186" s="18"/>
    </row>
    <row r="187" spans="1:16" s="45" customFormat="1" ht="25.5">
      <c r="A187" s="182">
        <v>1</v>
      </c>
      <c r="B187" s="183"/>
      <c r="C187" s="193" t="s">
        <v>221</v>
      </c>
      <c r="D187" s="194" t="s">
        <v>31</v>
      </c>
      <c r="E187" s="190">
        <v>21</v>
      </c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</row>
    <row r="188" spans="1:16" s="45" customFormat="1" ht="25.5">
      <c r="A188" s="182">
        <v>2</v>
      </c>
      <c r="B188" s="183"/>
      <c r="C188" s="193" t="s">
        <v>222</v>
      </c>
      <c r="D188" s="194" t="s">
        <v>31</v>
      </c>
      <c r="E188" s="190">
        <v>21</v>
      </c>
      <c r="F188" s="15"/>
      <c r="G188" s="16"/>
      <c r="H188" s="17"/>
      <c r="I188" s="16"/>
      <c r="J188" s="16"/>
      <c r="K188" s="16"/>
      <c r="L188" s="16"/>
      <c r="M188" s="16"/>
      <c r="N188" s="16"/>
      <c r="O188" s="16"/>
      <c r="P188" s="18"/>
    </row>
    <row r="189" spans="1:16" s="45" customFormat="1" ht="12.75">
      <c r="A189" s="182"/>
      <c r="B189" s="183"/>
      <c r="C189" s="193" t="s">
        <v>151</v>
      </c>
      <c r="D189" s="194" t="s">
        <v>31</v>
      </c>
      <c r="E189" s="190">
        <f>1.04*E188</f>
        <v>21.84</v>
      </c>
      <c r="F189" s="15"/>
      <c r="G189" s="16"/>
      <c r="H189" s="17"/>
      <c r="I189" s="16"/>
      <c r="J189" s="16"/>
      <c r="K189" s="16"/>
      <c r="L189" s="16"/>
      <c r="M189" s="16"/>
      <c r="N189" s="16"/>
      <c r="O189" s="16"/>
      <c r="P189" s="18"/>
    </row>
    <row r="190" spans="1:16" s="45" customFormat="1" ht="12.75">
      <c r="A190" s="182"/>
      <c r="B190" s="183"/>
      <c r="C190" s="193" t="s">
        <v>119</v>
      </c>
      <c r="D190" s="194" t="s">
        <v>48</v>
      </c>
      <c r="E190" s="190">
        <f>4*E188</f>
        <v>84</v>
      </c>
      <c r="F190" s="15"/>
      <c r="G190" s="16"/>
      <c r="H190" s="17"/>
      <c r="I190" s="16"/>
      <c r="J190" s="16"/>
      <c r="K190" s="16"/>
      <c r="L190" s="16"/>
      <c r="M190" s="16"/>
      <c r="N190" s="16"/>
      <c r="O190" s="16"/>
      <c r="P190" s="18"/>
    </row>
    <row r="191" spans="1:16" s="45" customFormat="1" ht="12.75">
      <c r="A191" s="182"/>
      <c r="B191" s="183"/>
      <c r="C191" s="193" t="s">
        <v>120</v>
      </c>
      <c r="D191" s="194" t="s">
        <v>79</v>
      </c>
      <c r="E191" s="190">
        <f>4*E188</f>
        <v>84</v>
      </c>
      <c r="F191" s="15"/>
      <c r="G191" s="16"/>
      <c r="H191" s="17"/>
      <c r="I191" s="16"/>
      <c r="J191" s="16"/>
      <c r="K191" s="16"/>
      <c r="L191" s="16"/>
      <c r="M191" s="16"/>
      <c r="N191" s="16"/>
      <c r="O191" s="16"/>
      <c r="P191" s="18"/>
    </row>
    <row r="192" spans="1:16" s="45" customFormat="1" ht="25.5">
      <c r="A192" s="182">
        <v>3</v>
      </c>
      <c r="B192" s="183"/>
      <c r="C192" s="193" t="s">
        <v>155</v>
      </c>
      <c r="D192" s="194" t="s">
        <v>31</v>
      </c>
      <c r="E192" s="190">
        <v>21</v>
      </c>
      <c r="F192" s="15"/>
      <c r="G192" s="16"/>
      <c r="H192" s="17"/>
      <c r="I192" s="16"/>
      <c r="J192" s="16"/>
      <c r="K192" s="16"/>
      <c r="L192" s="16"/>
      <c r="M192" s="16"/>
      <c r="N192" s="16"/>
      <c r="O192" s="16"/>
      <c r="P192" s="18"/>
    </row>
    <row r="193" spans="1:16" s="45" customFormat="1" ht="12.75">
      <c r="A193" s="182"/>
      <c r="B193" s="183"/>
      <c r="C193" s="193" t="s">
        <v>122</v>
      </c>
      <c r="D193" s="194" t="s">
        <v>31</v>
      </c>
      <c r="E193" s="190">
        <f>E192*1.05</f>
        <v>22.05</v>
      </c>
      <c r="F193" s="15"/>
      <c r="G193" s="16"/>
      <c r="H193" s="17"/>
      <c r="I193" s="16"/>
      <c r="J193" s="16"/>
      <c r="K193" s="16"/>
      <c r="L193" s="16"/>
      <c r="M193" s="16"/>
      <c r="N193" s="16"/>
      <c r="O193" s="16"/>
      <c r="P193" s="18"/>
    </row>
    <row r="194" spans="1:16" s="45" customFormat="1" ht="12.75">
      <c r="A194" s="182"/>
      <c r="B194" s="183"/>
      <c r="C194" s="193" t="s">
        <v>119</v>
      </c>
      <c r="D194" s="194" t="s">
        <v>48</v>
      </c>
      <c r="E194" s="190">
        <f>4*E192</f>
        <v>84</v>
      </c>
      <c r="F194" s="15"/>
      <c r="G194" s="16"/>
      <c r="H194" s="17"/>
      <c r="I194" s="16"/>
      <c r="J194" s="16"/>
      <c r="K194" s="16"/>
      <c r="L194" s="16"/>
      <c r="M194" s="16"/>
      <c r="N194" s="16"/>
      <c r="O194" s="16"/>
      <c r="P194" s="18"/>
    </row>
    <row r="195" spans="1:16" s="45" customFormat="1" ht="12.75">
      <c r="A195" s="182">
        <v>4</v>
      </c>
      <c r="B195" s="183"/>
      <c r="C195" s="193" t="s">
        <v>223</v>
      </c>
      <c r="D195" s="194" t="s">
        <v>31</v>
      </c>
      <c r="E195" s="190">
        <v>21</v>
      </c>
      <c r="F195" s="15"/>
      <c r="G195" s="16"/>
      <c r="H195" s="17"/>
      <c r="I195" s="16"/>
      <c r="J195" s="16"/>
      <c r="K195" s="16"/>
      <c r="L195" s="16"/>
      <c r="M195" s="16"/>
      <c r="N195" s="16"/>
      <c r="O195" s="16"/>
      <c r="P195" s="18"/>
    </row>
    <row r="196" spans="1:16" s="45" customFormat="1" ht="12.75">
      <c r="A196" s="182"/>
      <c r="B196" s="183"/>
      <c r="C196" s="193" t="s">
        <v>158</v>
      </c>
      <c r="D196" s="194" t="s">
        <v>48</v>
      </c>
      <c r="E196" s="190">
        <f>3.5*E195</f>
        <v>73.5</v>
      </c>
      <c r="F196" s="15"/>
      <c r="G196" s="16"/>
      <c r="H196" s="17"/>
      <c r="I196" s="16"/>
      <c r="J196" s="16"/>
      <c r="K196" s="16"/>
      <c r="L196" s="16"/>
      <c r="M196" s="16"/>
      <c r="N196" s="16"/>
      <c r="O196" s="16"/>
      <c r="P196" s="18"/>
    </row>
    <row r="197" spans="1:16" s="45" customFormat="1" ht="12.75">
      <c r="A197" s="182">
        <v>5</v>
      </c>
      <c r="B197" s="183"/>
      <c r="C197" s="193" t="s">
        <v>224</v>
      </c>
      <c r="D197" s="194" t="s">
        <v>31</v>
      </c>
      <c r="E197" s="190">
        <v>21</v>
      </c>
      <c r="F197" s="15"/>
      <c r="G197" s="16"/>
      <c r="H197" s="17"/>
      <c r="I197" s="16"/>
      <c r="J197" s="16"/>
      <c r="K197" s="16"/>
      <c r="L197" s="16"/>
      <c r="M197" s="16"/>
      <c r="N197" s="16"/>
      <c r="O197" s="16"/>
      <c r="P197" s="18"/>
    </row>
    <row r="198" spans="1:16" s="45" customFormat="1" ht="12.75">
      <c r="A198" s="182"/>
      <c r="B198" s="183"/>
      <c r="C198" s="193" t="s">
        <v>126</v>
      </c>
      <c r="D198" s="194" t="s">
        <v>47</v>
      </c>
      <c r="E198" s="190">
        <f>0.15*E197</f>
        <v>3.15</v>
      </c>
      <c r="F198" s="15"/>
      <c r="G198" s="16"/>
      <c r="H198" s="17"/>
      <c r="I198" s="16"/>
      <c r="J198" s="16"/>
      <c r="K198" s="16"/>
      <c r="L198" s="16"/>
      <c r="M198" s="16"/>
      <c r="N198" s="16"/>
      <c r="O198" s="16"/>
      <c r="P198" s="18"/>
    </row>
    <row r="199" spans="1:16" s="45" customFormat="1" ht="12.75">
      <c r="A199" s="182">
        <v>6</v>
      </c>
      <c r="B199" s="183"/>
      <c r="C199" s="193" t="s">
        <v>225</v>
      </c>
      <c r="D199" s="194" t="s">
        <v>31</v>
      </c>
      <c r="E199" s="190">
        <v>21</v>
      </c>
      <c r="F199" s="15"/>
      <c r="G199" s="16"/>
      <c r="H199" s="17"/>
      <c r="I199" s="16"/>
      <c r="J199" s="16"/>
      <c r="K199" s="16"/>
      <c r="L199" s="16"/>
      <c r="M199" s="16"/>
      <c r="N199" s="16"/>
      <c r="O199" s="16"/>
      <c r="P199" s="18"/>
    </row>
    <row r="200" spans="1:16" s="45" customFormat="1" ht="12.75">
      <c r="A200" s="182"/>
      <c r="B200" s="183"/>
      <c r="C200" s="193" t="s">
        <v>128</v>
      </c>
      <c r="D200" s="194" t="s">
        <v>47</v>
      </c>
      <c r="E200" s="190">
        <f>0.5*E199</f>
        <v>10.5</v>
      </c>
      <c r="F200" s="15"/>
      <c r="G200" s="16"/>
      <c r="H200" s="17"/>
      <c r="I200" s="16"/>
      <c r="J200" s="16"/>
      <c r="K200" s="16"/>
      <c r="L200" s="16"/>
      <c r="M200" s="16"/>
      <c r="N200" s="16"/>
      <c r="O200" s="16"/>
      <c r="P200" s="18"/>
    </row>
    <row r="201" spans="1:16" s="45" customFormat="1" ht="14.25">
      <c r="A201" s="182"/>
      <c r="B201" s="183"/>
      <c r="C201" s="192" t="s">
        <v>226</v>
      </c>
      <c r="D201" s="194"/>
      <c r="E201" s="190"/>
      <c r="F201" s="15"/>
      <c r="G201" s="16"/>
      <c r="H201" s="17"/>
      <c r="I201" s="16"/>
      <c r="J201" s="16"/>
      <c r="K201" s="16"/>
      <c r="L201" s="16"/>
      <c r="M201" s="16"/>
      <c r="N201" s="16"/>
      <c r="O201" s="16"/>
      <c r="P201" s="18"/>
    </row>
    <row r="202" spans="1:16" s="45" customFormat="1" ht="25.5">
      <c r="A202" s="182">
        <v>1</v>
      </c>
      <c r="B202" s="183"/>
      <c r="C202" s="193" t="s">
        <v>227</v>
      </c>
      <c r="D202" s="194" t="s">
        <v>31</v>
      </c>
      <c r="E202" s="190">
        <v>37.6</v>
      </c>
      <c r="F202" s="15"/>
      <c r="G202" s="16"/>
      <c r="H202" s="17"/>
      <c r="I202" s="16"/>
      <c r="J202" s="16"/>
      <c r="K202" s="16"/>
      <c r="L202" s="16"/>
      <c r="M202" s="16"/>
      <c r="N202" s="16"/>
      <c r="O202" s="16"/>
      <c r="P202" s="18"/>
    </row>
    <row r="203" spans="1:16" s="45" customFormat="1" ht="12.75">
      <c r="A203" s="182">
        <v>2</v>
      </c>
      <c r="B203" s="183"/>
      <c r="C203" s="193" t="s">
        <v>228</v>
      </c>
      <c r="D203" s="194" t="s">
        <v>31</v>
      </c>
      <c r="E203" s="190">
        <v>26.1</v>
      </c>
      <c r="F203" s="15"/>
      <c r="G203" s="16"/>
      <c r="H203" s="17"/>
      <c r="I203" s="16"/>
      <c r="J203" s="16"/>
      <c r="K203" s="16"/>
      <c r="L203" s="16"/>
      <c r="M203" s="16"/>
      <c r="N203" s="16"/>
      <c r="O203" s="16"/>
      <c r="P203" s="18"/>
    </row>
    <row r="204" spans="1:16" s="45" customFormat="1" ht="12.75">
      <c r="A204" s="182"/>
      <c r="B204" s="183"/>
      <c r="C204" s="189" t="s">
        <v>151</v>
      </c>
      <c r="D204" s="187" t="s">
        <v>31</v>
      </c>
      <c r="E204" s="190">
        <v>27.144000000000002</v>
      </c>
      <c r="F204" s="15"/>
      <c r="G204" s="16"/>
      <c r="H204" s="17"/>
      <c r="I204" s="16"/>
      <c r="J204" s="16"/>
      <c r="K204" s="16"/>
      <c r="L204" s="16"/>
      <c r="M204" s="16"/>
      <c r="N204" s="16"/>
      <c r="O204" s="16"/>
      <c r="P204" s="18"/>
    </row>
    <row r="205" spans="1:16" s="45" customFormat="1" ht="12.75">
      <c r="A205" s="182"/>
      <c r="B205" s="183"/>
      <c r="C205" s="189" t="s">
        <v>119</v>
      </c>
      <c r="D205" s="187" t="s">
        <v>48</v>
      </c>
      <c r="E205" s="190">
        <v>104.4</v>
      </c>
      <c r="F205" s="15"/>
      <c r="G205" s="16"/>
      <c r="H205" s="17"/>
      <c r="I205" s="16"/>
      <c r="J205" s="16"/>
      <c r="K205" s="16"/>
      <c r="L205" s="16"/>
      <c r="M205" s="16"/>
      <c r="N205" s="16"/>
      <c r="O205" s="16"/>
      <c r="P205" s="18"/>
    </row>
    <row r="206" spans="1:16" s="45" customFormat="1" ht="12.75">
      <c r="A206" s="182"/>
      <c r="B206" s="183"/>
      <c r="C206" s="189" t="s">
        <v>120</v>
      </c>
      <c r="D206" s="187" t="s">
        <v>79</v>
      </c>
      <c r="E206" s="190">
        <v>104.4</v>
      </c>
      <c r="F206" s="15"/>
      <c r="G206" s="16"/>
      <c r="H206" s="17"/>
      <c r="I206" s="16"/>
      <c r="J206" s="16"/>
      <c r="K206" s="16"/>
      <c r="L206" s="16"/>
      <c r="M206" s="16"/>
      <c r="N206" s="16"/>
      <c r="O206" s="16"/>
      <c r="P206" s="18"/>
    </row>
    <row r="207" spans="1:16" s="45" customFormat="1" ht="12.75">
      <c r="A207" s="182">
        <v>3</v>
      </c>
      <c r="B207" s="183"/>
      <c r="C207" s="189" t="s">
        <v>229</v>
      </c>
      <c r="D207" s="187" t="s">
        <v>31</v>
      </c>
      <c r="E207" s="190">
        <v>11.5</v>
      </c>
      <c r="F207" s="15"/>
      <c r="G207" s="16"/>
      <c r="H207" s="17"/>
      <c r="I207" s="16"/>
      <c r="J207" s="16"/>
      <c r="K207" s="16"/>
      <c r="L207" s="16"/>
      <c r="M207" s="16"/>
      <c r="N207" s="16"/>
      <c r="O207" s="16"/>
      <c r="P207" s="18"/>
    </row>
    <row r="208" spans="1:16" s="45" customFormat="1" ht="12.75">
      <c r="A208" s="182"/>
      <c r="B208" s="183"/>
      <c r="C208" s="189" t="s">
        <v>154</v>
      </c>
      <c r="D208" s="187" t="s">
        <v>31</v>
      </c>
      <c r="E208" s="190">
        <v>11.96</v>
      </c>
      <c r="F208" s="15"/>
      <c r="G208" s="16"/>
      <c r="H208" s="17"/>
      <c r="I208" s="16"/>
      <c r="J208" s="16"/>
      <c r="K208" s="16"/>
      <c r="L208" s="16"/>
      <c r="M208" s="16"/>
      <c r="N208" s="16"/>
      <c r="O208" s="16"/>
      <c r="P208" s="18"/>
    </row>
    <row r="209" spans="1:16" s="45" customFormat="1" ht="12.75">
      <c r="A209" s="182"/>
      <c r="B209" s="183"/>
      <c r="C209" s="189" t="s">
        <v>119</v>
      </c>
      <c r="D209" s="187" t="s">
        <v>48</v>
      </c>
      <c r="E209" s="190">
        <v>46</v>
      </c>
      <c r="F209" s="15"/>
      <c r="G209" s="16"/>
      <c r="H209" s="17"/>
      <c r="I209" s="16"/>
      <c r="J209" s="16"/>
      <c r="K209" s="16"/>
      <c r="L209" s="16"/>
      <c r="M209" s="16"/>
      <c r="N209" s="16"/>
      <c r="O209" s="16"/>
      <c r="P209" s="18"/>
    </row>
    <row r="210" spans="1:16" s="45" customFormat="1" ht="12.75">
      <c r="A210" s="182"/>
      <c r="B210" s="183"/>
      <c r="C210" s="189" t="s">
        <v>120</v>
      </c>
      <c r="D210" s="187" t="s">
        <v>79</v>
      </c>
      <c r="E210" s="188">
        <v>46</v>
      </c>
      <c r="F210" s="15"/>
      <c r="G210" s="16"/>
      <c r="H210" s="17"/>
      <c r="I210" s="16"/>
      <c r="J210" s="16"/>
      <c r="K210" s="16"/>
      <c r="L210" s="16"/>
      <c r="M210" s="16"/>
      <c r="N210" s="16"/>
      <c r="O210" s="16"/>
      <c r="P210" s="18"/>
    </row>
    <row r="211" spans="1:16" s="45" customFormat="1" ht="25.5">
      <c r="A211" s="182">
        <v>4</v>
      </c>
      <c r="B211" s="183"/>
      <c r="C211" s="189" t="s">
        <v>155</v>
      </c>
      <c r="D211" s="187" t="s">
        <v>31</v>
      </c>
      <c r="E211" s="190">
        <v>37.6</v>
      </c>
      <c r="F211" s="15"/>
      <c r="G211" s="16"/>
      <c r="H211" s="17"/>
      <c r="I211" s="16"/>
      <c r="J211" s="16"/>
      <c r="K211" s="16"/>
      <c r="L211" s="16"/>
      <c r="M211" s="16"/>
      <c r="N211" s="16"/>
      <c r="O211" s="16"/>
      <c r="P211" s="18"/>
    </row>
    <row r="212" spans="1:16" s="45" customFormat="1" ht="12.75">
      <c r="A212" s="182"/>
      <c r="B212" s="183"/>
      <c r="C212" s="189" t="s">
        <v>122</v>
      </c>
      <c r="D212" s="187" t="s">
        <v>31</v>
      </c>
      <c r="E212" s="190">
        <v>39.480000000000004</v>
      </c>
      <c r="F212" s="15"/>
      <c r="G212" s="16"/>
      <c r="H212" s="17"/>
      <c r="I212" s="16"/>
      <c r="J212" s="16"/>
      <c r="K212" s="16"/>
      <c r="L212" s="16"/>
      <c r="M212" s="16"/>
      <c r="N212" s="16"/>
      <c r="O212" s="16"/>
      <c r="P212" s="18"/>
    </row>
    <row r="213" spans="1:16" s="45" customFormat="1" ht="12.75">
      <c r="A213" s="182"/>
      <c r="B213" s="183"/>
      <c r="C213" s="189" t="s">
        <v>119</v>
      </c>
      <c r="D213" s="187" t="s">
        <v>48</v>
      </c>
      <c r="E213" s="190">
        <v>150.4</v>
      </c>
      <c r="F213" s="15"/>
      <c r="G213" s="16"/>
      <c r="H213" s="17"/>
      <c r="I213" s="16"/>
      <c r="J213" s="16"/>
      <c r="K213" s="16"/>
      <c r="L213" s="16"/>
      <c r="M213" s="16"/>
      <c r="N213" s="16"/>
      <c r="O213" s="16"/>
      <c r="P213" s="18"/>
    </row>
    <row r="214" spans="1:16" s="45" customFormat="1" ht="12.75">
      <c r="A214" s="182">
        <v>5</v>
      </c>
      <c r="B214" s="183"/>
      <c r="C214" s="189" t="s">
        <v>230</v>
      </c>
      <c r="D214" s="187" t="s">
        <v>31</v>
      </c>
      <c r="E214" s="190">
        <v>37.6</v>
      </c>
      <c r="F214" s="15"/>
      <c r="G214" s="16"/>
      <c r="H214" s="17"/>
      <c r="I214" s="16"/>
      <c r="J214" s="16"/>
      <c r="K214" s="16"/>
      <c r="L214" s="16"/>
      <c r="M214" s="16"/>
      <c r="N214" s="16"/>
      <c r="O214" s="16"/>
      <c r="P214" s="18"/>
    </row>
    <row r="215" spans="1:16" s="45" customFormat="1" ht="12.75">
      <c r="A215" s="182"/>
      <c r="B215" s="183"/>
      <c r="C215" s="189" t="s">
        <v>158</v>
      </c>
      <c r="D215" s="187" t="s">
        <v>48</v>
      </c>
      <c r="E215" s="190">
        <v>131.6</v>
      </c>
      <c r="F215" s="15"/>
      <c r="G215" s="16"/>
      <c r="H215" s="17"/>
      <c r="I215" s="16"/>
      <c r="J215" s="16"/>
      <c r="K215" s="16"/>
      <c r="L215" s="16"/>
      <c r="M215" s="16"/>
      <c r="N215" s="16"/>
      <c r="O215" s="16"/>
      <c r="P215" s="18"/>
    </row>
    <row r="216" spans="1:16" s="45" customFormat="1" ht="12.75">
      <c r="A216" s="182">
        <v>6</v>
      </c>
      <c r="B216" s="183"/>
      <c r="C216" s="189" t="s">
        <v>231</v>
      </c>
      <c r="D216" s="187" t="s">
        <v>31</v>
      </c>
      <c r="E216" s="190">
        <v>37.6</v>
      </c>
      <c r="F216" s="15"/>
      <c r="G216" s="16"/>
      <c r="H216" s="17"/>
      <c r="I216" s="16"/>
      <c r="J216" s="16"/>
      <c r="K216" s="16"/>
      <c r="L216" s="16"/>
      <c r="M216" s="16"/>
      <c r="N216" s="16"/>
      <c r="O216" s="16"/>
      <c r="P216" s="18"/>
    </row>
    <row r="217" spans="1:16" s="45" customFormat="1" ht="12.75">
      <c r="A217" s="182"/>
      <c r="B217" s="183"/>
      <c r="C217" s="189" t="s">
        <v>126</v>
      </c>
      <c r="D217" s="187" t="s">
        <v>47</v>
      </c>
      <c r="E217" s="190">
        <v>5.64</v>
      </c>
      <c r="F217" s="15"/>
      <c r="G217" s="16"/>
      <c r="H217" s="17"/>
      <c r="I217" s="16"/>
      <c r="J217" s="16"/>
      <c r="K217" s="16"/>
      <c r="L217" s="16"/>
      <c r="M217" s="16"/>
      <c r="N217" s="16"/>
      <c r="O217" s="16"/>
      <c r="P217" s="18"/>
    </row>
    <row r="218" spans="1:16" s="45" customFormat="1" ht="12.75">
      <c r="A218" s="182">
        <v>7</v>
      </c>
      <c r="B218" s="183"/>
      <c r="C218" s="189" t="s">
        <v>232</v>
      </c>
      <c r="D218" s="187" t="s">
        <v>31</v>
      </c>
      <c r="E218" s="190">
        <v>37.6</v>
      </c>
      <c r="F218" s="15"/>
      <c r="G218" s="16"/>
      <c r="H218" s="17"/>
      <c r="I218" s="16"/>
      <c r="J218" s="16"/>
      <c r="K218" s="16"/>
      <c r="L218" s="16"/>
      <c r="M218" s="16"/>
      <c r="N218" s="16"/>
      <c r="O218" s="16"/>
      <c r="P218" s="18"/>
    </row>
    <row r="219" spans="1:16" s="45" customFormat="1" ht="12.75">
      <c r="A219" s="182"/>
      <c r="B219" s="183"/>
      <c r="C219" s="189" t="s">
        <v>128</v>
      </c>
      <c r="D219" s="187" t="s">
        <v>47</v>
      </c>
      <c r="E219" s="190">
        <v>18.8</v>
      </c>
      <c r="F219" s="15"/>
      <c r="G219" s="16"/>
      <c r="H219" s="17"/>
      <c r="I219" s="16"/>
      <c r="J219" s="16"/>
      <c r="K219" s="16"/>
      <c r="L219" s="16"/>
      <c r="M219" s="16"/>
      <c r="N219" s="16"/>
      <c r="O219" s="16"/>
      <c r="P219" s="18"/>
    </row>
    <row r="220" spans="1:16" s="45" customFormat="1" ht="14.25">
      <c r="A220" s="182"/>
      <c r="B220" s="183"/>
      <c r="C220" s="192" t="s">
        <v>233</v>
      </c>
      <c r="D220" s="187"/>
      <c r="E220" s="190"/>
      <c r="F220" s="15"/>
      <c r="G220" s="16"/>
      <c r="H220" s="17"/>
      <c r="I220" s="16"/>
      <c r="J220" s="16"/>
      <c r="K220" s="16"/>
      <c r="L220" s="16"/>
      <c r="M220" s="16"/>
      <c r="N220" s="16"/>
      <c r="O220" s="16"/>
      <c r="P220" s="18"/>
    </row>
    <row r="221" spans="1:16" s="45" customFormat="1" ht="38.25">
      <c r="A221" s="182">
        <v>1</v>
      </c>
      <c r="B221" s="183"/>
      <c r="C221" s="189" t="s">
        <v>234</v>
      </c>
      <c r="D221" s="187" t="s">
        <v>31</v>
      </c>
      <c r="E221" s="190">
        <v>35</v>
      </c>
      <c r="F221" s="15"/>
      <c r="G221" s="16"/>
      <c r="H221" s="17"/>
      <c r="I221" s="16"/>
      <c r="J221" s="16"/>
      <c r="K221" s="16"/>
      <c r="L221" s="16"/>
      <c r="M221" s="16"/>
      <c r="N221" s="16"/>
      <c r="O221" s="16"/>
      <c r="P221" s="18"/>
    </row>
    <row r="222" spans="1:16" s="45" customFormat="1" ht="12.75">
      <c r="A222" s="182">
        <v>3</v>
      </c>
      <c r="B222" s="183"/>
      <c r="C222" s="189" t="s">
        <v>235</v>
      </c>
      <c r="D222" s="187" t="s">
        <v>236</v>
      </c>
      <c r="E222" s="190">
        <v>28.1</v>
      </c>
      <c r="F222" s="15"/>
      <c r="G222" s="16"/>
      <c r="H222" s="17"/>
      <c r="I222" s="16"/>
      <c r="J222" s="16"/>
      <c r="K222" s="16"/>
      <c r="L222" s="16"/>
      <c r="M222" s="16"/>
      <c r="N222" s="16"/>
      <c r="O222" s="16"/>
      <c r="P222" s="18"/>
    </row>
    <row r="223" spans="1:16" s="45" customFormat="1" ht="28.5">
      <c r="A223" s="182"/>
      <c r="B223" s="183"/>
      <c r="C223" s="191" t="s">
        <v>237</v>
      </c>
      <c r="D223" s="187"/>
      <c r="E223" s="190"/>
      <c r="F223" s="15"/>
      <c r="G223" s="16"/>
      <c r="H223" s="17"/>
      <c r="I223" s="16"/>
      <c r="J223" s="16"/>
      <c r="K223" s="16"/>
      <c r="L223" s="16"/>
      <c r="M223" s="16"/>
      <c r="N223" s="16"/>
      <c r="O223" s="16"/>
      <c r="P223" s="18"/>
    </row>
    <row r="224" spans="1:16" s="45" customFormat="1" ht="12.75">
      <c r="A224" s="182">
        <v>1</v>
      </c>
      <c r="B224" s="183"/>
      <c r="C224" s="189" t="s">
        <v>238</v>
      </c>
      <c r="D224" s="187" t="s">
        <v>31</v>
      </c>
      <c r="E224" s="190">
        <v>30</v>
      </c>
      <c r="F224" s="15"/>
      <c r="G224" s="16"/>
      <c r="H224" s="17"/>
      <c r="I224" s="16"/>
      <c r="J224" s="16"/>
      <c r="K224" s="16"/>
      <c r="L224" s="16"/>
      <c r="M224" s="16"/>
      <c r="N224" s="16"/>
      <c r="O224" s="16"/>
      <c r="P224" s="18"/>
    </row>
    <row r="225" spans="1:16" s="45" customFormat="1" ht="12.75">
      <c r="A225" s="182"/>
      <c r="B225" s="183"/>
      <c r="C225" s="189" t="s">
        <v>154</v>
      </c>
      <c r="D225" s="187" t="s">
        <v>31</v>
      </c>
      <c r="E225" s="190">
        <v>31.200000000000003</v>
      </c>
      <c r="F225" s="15"/>
      <c r="G225" s="16"/>
      <c r="H225" s="17"/>
      <c r="I225" s="16"/>
      <c r="J225" s="16"/>
      <c r="K225" s="16"/>
      <c r="L225" s="16"/>
      <c r="M225" s="16"/>
      <c r="N225" s="16"/>
      <c r="O225" s="16"/>
      <c r="P225" s="18"/>
    </row>
    <row r="226" spans="1:16" s="45" customFormat="1" ht="12.75">
      <c r="A226" s="182"/>
      <c r="B226" s="183"/>
      <c r="C226" s="189" t="s">
        <v>119</v>
      </c>
      <c r="D226" s="187" t="s">
        <v>48</v>
      </c>
      <c r="E226" s="190">
        <v>120</v>
      </c>
      <c r="F226" s="15"/>
      <c r="G226" s="16"/>
      <c r="H226" s="17"/>
      <c r="I226" s="16"/>
      <c r="J226" s="16"/>
      <c r="K226" s="16"/>
      <c r="L226" s="16"/>
      <c r="M226" s="16"/>
      <c r="N226" s="16"/>
      <c r="O226" s="16"/>
      <c r="P226" s="18"/>
    </row>
    <row r="227" spans="1:16" s="45" customFormat="1" ht="12.75">
      <c r="A227" s="182"/>
      <c r="B227" s="183"/>
      <c r="C227" s="189" t="s">
        <v>120</v>
      </c>
      <c r="D227" s="187" t="s">
        <v>79</v>
      </c>
      <c r="E227" s="190">
        <v>120</v>
      </c>
      <c r="F227" s="15"/>
      <c r="G227" s="16"/>
      <c r="H227" s="17"/>
      <c r="I227" s="16"/>
      <c r="J227" s="16"/>
      <c r="K227" s="16"/>
      <c r="L227" s="16"/>
      <c r="M227" s="16"/>
      <c r="N227" s="16"/>
      <c r="O227" s="16"/>
      <c r="P227" s="18"/>
    </row>
    <row r="228" spans="1:16" s="45" customFormat="1" ht="12.75">
      <c r="A228" s="182">
        <v>2</v>
      </c>
      <c r="B228" s="183"/>
      <c r="C228" s="246" t="s">
        <v>437</v>
      </c>
      <c r="D228" s="187" t="s">
        <v>31</v>
      </c>
      <c r="E228" s="190">
        <v>30</v>
      </c>
      <c r="F228" s="15"/>
      <c r="G228" s="16"/>
      <c r="H228" s="17"/>
      <c r="I228" s="16"/>
      <c r="J228" s="16"/>
      <c r="K228" s="16"/>
      <c r="L228" s="16"/>
      <c r="M228" s="16"/>
      <c r="N228" s="16"/>
      <c r="O228" s="16"/>
      <c r="P228" s="18"/>
    </row>
    <row r="229" spans="1:16" s="45" customFormat="1" ht="12.75">
      <c r="A229" s="182"/>
      <c r="B229" s="183"/>
      <c r="C229" s="246" t="s">
        <v>438</v>
      </c>
      <c r="D229" s="187" t="s">
        <v>48</v>
      </c>
      <c r="E229" s="190">
        <v>105</v>
      </c>
      <c r="F229" s="15"/>
      <c r="G229" s="16"/>
      <c r="H229" s="17"/>
      <c r="I229" s="16"/>
      <c r="J229" s="16"/>
      <c r="K229" s="16"/>
      <c r="L229" s="16"/>
      <c r="M229" s="16"/>
      <c r="N229" s="16"/>
      <c r="O229" s="16"/>
      <c r="P229" s="18"/>
    </row>
    <row r="230" spans="1:16" s="45" customFormat="1" ht="12.75">
      <c r="A230" s="182">
        <v>3</v>
      </c>
      <c r="B230" s="183"/>
      <c r="C230" s="189" t="s">
        <v>239</v>
      </c>
      <c r="D230" s="187" t="s">
        <v>31</v>
      </c>
      <c r="E230" s="190">
        <v>30</v>
      </c>
      <c r="F230" s="15"/>
      <c r="G230" s="16"/>
      <c r="H230" s="17"/>
      <c r="I230" s="16"/>
      <c r="J230" s="16"/>
      <c r="K230" s="16"/>
      <c r="L230" s="16"/>
      <c r="M230" s="16"/>
      <c r="N230" s="16"/>
      <c r="O230" s="16"/>
      <c r="P230" s="18"/>
    </row>
    <row r="231" spans="1:16" s="45" customFormat="1" ht="12.75">
      <c r="A231" s="182"/>
      <c r="B231" s="183"/>
      <c r="C231" s="189" t="s">
        <v>126</v>
      </c>
      <c r="D231" s="187" t="s">
        <v>47</v>
      </c>
      <c r="E231" s="190">
        <v>4.5</v>
      </c>
      <c r="F231" s="15"/>
      <c r="G231" s="16"/>
      <c r="H231" s="17"/>
      <c r="I231" s="16"/>
      <c r="J231" s="16"/>
      <c r="K231" s="16"/>
      <c r="L231" s="16"/>
      <c r="M231" s="16"/>
      <c r="N231" s="16"/>
      <c r="O231" s="16"/>
      <c r="P231" s="18"/>
    </row>
    <row r="232" spans="1:16" s="45" customFormat="1" ht="12.75">
      <c r="A232" s="182">
        <v>4</v>
      </c>
      <c r="B232" s="183"/>
      <c r="C232" s="189" t="s">
        <v>240</v>
      </c>
      <c r="D232" s="187" t="s">
        <v>31</v>
      </c>
      <c r="E232" s="190">
        <v>30</v>
      </c>
      <c r="F232" s="15"/>
      <c r="G232" s="16"/>
      <c r="H232" s="17"/>
      <c r="I232" s="16"/>
      <c r="J232" s="16"/>
      <c r="K232" s="16"/>
      <c r="L232" s="16"/>
      <c r="M232" s="16"/>
      <c r="N232" s="16"/>
      <c r="O232" s="16"/>
      <c r="P232" s="18"/>
    </row>
    <row r="233" spans="1:16" s="45" customFormat="1" ht="12.75">
      <c r="A233" s="182"/>
      <c r="B233" s="183"/>
      <c r="C233" s="189" t="s">
        <v>128</v>
      </c>
      <c r="D233" s="187" t="s">
        <v>47</v>
      </c>
      <c r="E233" s="190">
        <v>15</v>
      </c>
      <c r="F233" s="15"/>
      <c r="G233" s="16"/>
      <c r="H233" s="17"/>
      <c r="I233" s="16"/>
      <c r="J233" s="16"/>
      <c r="K233" s="16"/>
      <c r="L233" s="16"/>
      <c r="M233" s="16"/>
      <c r="N233" s="16"/>
      <c r="O233" s="16"/>
      <c r="P233" s="18"/>
    </row>
    <row r="234" spans="1:16" s="45" customFormat="1" ht="14.25">
      <c r="A234" s="182"/>
      <c r="B234" s="183"/>
      <c r="C234" s="191" t="s">
        <v>80</v>
      </c>
      <c r="D234" s="187"/>
      <c r="E234" s="190"/>
      <c r="F234" s="15"/>
      <c r="G234" s="16"/>
      <c r="H234" s="17"/>
      <c r="I234" s="16"/>
      <c r="J234" s="16"/>
      <c r="K234" s="16"/>
      <c r="L234" s="16"/>
      <c r="M234" s="16"/>
      <c r="N234" s="16"/>
      <c r="O234" s="16"/>
      <c r="P234" s="18"/>
    </row>
    <row r="235" spans="1:16" s="45" customFormat="1" ht="14.25">
      <c r="A235" s="182"/>
      <c r="B235" s="183"/>
      <c r="C235" s="192" t="s">
        <v>241</v>
      </c>
      <c r="D235" s="187"/>
      <c r="E235" s="190"/>
      <c r="F235" s="15"/>
      <c r="G235" s="16"/>
      <c r="H235" s="17"/>
      <c r="I235" s="16"/>
      <c r="J235" s="16"/>
      <c r="K235" s="16"/>
      <c r="L235" s="16"/>
      <c r="M235" s="16"/>
      <c r="N235" s="16"/>
      <c r="O235" s="16"/>
      <c r="P235" s="18"/>
    </row>
    <row r="236" spans="1:16" s="45" customFormat="1" ht="12.75">
      <c r="A236" s="182">
        <v>1</v>
      </c>
      <c r="B236" s="183"/>
      <c r="C236" s="189" t="s">
        <v>242</v>
      </c>
      <c r="D236" s="187" t="s">
        <v>44</v>
      </c>
      <c r="E236" s="231">
        <v>7</v>
      </c>
      <c r="F236" s="15"/>
      <c r="G236" s="16"/>
      <c r="H236" s="17"/>
      <c r="I236" s="16"/>
      <c r="J236" s="16"/>
      <c r="K236" s="16"/>
      <c r="L236" s="16"/>
      <c r="M236" s="16"/>
      <c r="N236" s="16"/>
      <c r="O236" s="16"/>
      <c r="P236" s="18"/>
    </row>
    <row r="237" spans="1:16" s="45" customFormat="1" ht="25.5">
      <c r="A237" s="182">
        <v>2</v>
      </c>
      <c r="B237" s="183"/>
      <c r="C237" s="189" t="s">
        <v>243</v>
      </c>
      <c r="D237" s="187" t="s">
        <v>44</v>
      </c>
      <c r="E237" s="231">
        <v>7</v>
      </c>
      <c r="F237" s="15"/>
      <c r="G237" s="16"/>
      <c r="H237" s="17"/>
      <c r="I237" s="16"/>
      <c r="J237" s="16"/>
      <c r="K237" s="16"/>
      <c r="L237" s="16"/>
      <c r="M237" s="16"/>
      <c r="N237" s="16"/>
      <c r="O237" s="16"/>
      <c r="P237" s="18"/>
    </row>
    <row r="238" spans="1:16" s="45" customFormat="1" ht="14.25">
      <c r="A238" s="182"/>
      <c r="B238" s="183"/>
      <c r="C238" s="192" t="s">
        <v>244</v>
      </c>
      <c r="D238" s="187"/>
      <c r="E238" s="231"/>
      <c r="F238" s="15"/>
      <c r="G238" s="16"/>
      <c r="H238" s="17"/>
      <c r="I238" s="16"/>
      <c r="J238" s="16"/>
      <c r="K238" s="16"/>
      <c r="L238" s="16"/>
      <c r="M238" s="16"/>
      <c r="N238" s="16"/>
      <c r="O238" s="16"/>
      <c r="P238" s="18"/>
    </row>
    <row r="239" spans="1:16" s="45" customFormat="1" ht="12.75">
      <c r="A239" s="182">
        <v>1</v>
      </c>
      <c r="B239" s="183"/>
      <c r="C239" s="189" t="s">
        <v>245</v>
      </c>
      <c r="D239" s="187" t="s">
        <v>31</v>
      </c>
      <c r="E239" s="231">
        <v>23.6</v>
      </c>
      <c r="F239" s="15"/>
      <c r="G239" s="16"/>
      <c r="H239" s="17"/>
      <c r="I239" s="16"/>
      <c r="J239" s="16"/>
      <c r="K239" s="16"/>
      <c r="L239" s="16"/>
      <c r="M239" s="16"/>
      <c r="N239" s="16"/>
      <c r="O239" s="16"/>
      <c r="P239" s="18"/>
    </row>
    <row r="240" spans="1:16" s="45" customFormat="1" ht="12.75">
      <c r="A240" s="182"/>
      <c r="B240" s="183"/>
      <c r="C240" s="189" t="s">
        <v>136</v>
      </c>
      <c r="D240" s="187" t="s">
        <v>45</v>
      </c>
      <c r="E240" s="231">
        <v>3.717</v>
      </c>
      <c r="F240" s="15"/>
      <c r="G240" s="16"/>
      <c r="H240" s="17"/>
      <c r="I240" s="16"/>
      <c r="J240" s="16"/>
      <c r="K240" s="16"/>
      <c r="L240" s="16"/>
      <c r="M240" s="16"/>
      <c r="N240" s="16"/>
      <c r="O240" s="16"/>
      <c r="P240" s="18"/>
    </row>
    <row r="241" spans="1:16" s="45" customFormat="1" ht="12.75">
      <c r="A241" s="182">
        <v>2</v>
      </c>
      <c r="B241" s="183"/>
      <c r="C241" s="189" t="s">
        <v>246</v>
      </c>
      <c r="D241" s="187" t="s">
        <v>31</v>
      </c>
      <c r="E241" s="231">
        <v>17.5</v>
      </c>
      <c r="F241" s="15"/>
      <c r="G241" s="16"/>
      <c r="H241" s="17"/>
      <c r="I241" s="16"/>
      <c r="J241" s="16"/>
      <c r="K241" s="16"/>
      <c r="L241" s="16"/>
      <c r="M241" s="16"/>
      <c r="N241" s="16"/>
      <c r="O241" s="16"/>
      <c r="P241" s="18"/>
    </row>
    <row r="242" spans="1:16" s="45" customFormat="1" ht="12.75">
      <c r="A242" s="182"/>
      <c r="B242" s="183"/>
      <c r="C242" s="189" t="s">
        <v>247</v>
      </c>
      <c r="D242" s="187" t="s">
        <v>45</v>
      </c>
      <c r="E242" s="231">
        <v>0.55125</v>
      </c>
      <c r="F242" s="15"/>
      <c r="G242" s="16"/>
      <c r="H242" s="17"/>
      <c r="I242" s="16"/>
      <c r="J242" s="16"/>
      <c r="K242" s="16"/>
      <c r="L242" s="16"/>
      <c r="M242" s="16"/>
      <c r="N242" s="16"/>
      <c r="O242" s="16"/>
      <c r="P242" s="18"/>
    </row>
    <row r="243" spans="1:16" s="45" customFormat="1" ht="12.75">
      <c r="A243" s="182">
        <v>3</v>
      </c>
      <c r="B243" s="183"/>
      <c r="C243" s="189" t="s">
        <v>248</v>
      </c>
      <c r="D243" s="187" t="s">
        <v>249</v>
      </c>
      <c r="E243" s="231">
        <v>0.19</v>
      </c>
      <c r="F243" s="15"/>
      <c r="G243" s="16"/>
      <c r="H243" s="17"/>
      <c r="I243" s="16"/>
      <c r="J243" s="16"/>
      <c r="K243" s="16"/>
      <c r="L243" s="16"/>
      <c r="M243" s="16"/>
      <c r="N243" s="16"/>
      <c r="O243" s="16"/>
      <c r="P243" s="18"/>
    </row>
    <row r="244" spans="1:16" s="45" customFormat="1" ht="12.75">
      <c r="A244" s="182"/>
      <c r="B244" s="183"/>
      <c r="C244" s="189" t="s">
        <v>250</v>
      </c>
      <c r="D244" s="187" t="s">
        <v>251</v>
      </c>
      <c r="E244" s="231">
        <v>0.21280000000000002</v>
      </c>
      <c r="F244" s="15"/>
      <c r="G244" s="16"/>
      <c r="H244" s="17"/>
      <c r="I244" s="16"/>
      <c r="J244" s="16"/>
      <c r="K244" s="16"/>
      <c r="L244" s="16"/>
      <c r="M244" s="16"/>
      <c r="N244" s="16"/>
      <c r="O244" s="16"/>
      <c r="P244" s="18"/>
    </row>
    <row r="245" spans="1:16" s="45" customFormat="1" ht="12.75">
      <c r="A245" s="182">
        <v>4</v>
      </c>
      <c r="B245" s="183"/>
      <c r="C245" s="189" t="s">
        <v>252</v>
      </c>
      <c r="D245" s="187" t="s">
        <v>45</v>
      </c>
      <c r="E245" s="231">
        <v>4.65</v>
      </c>
      <c r="F245" s="15"/>
      <c r="G245" s="16"/>
      <c r="H245" s="17"/>
      <c r="I245" s="16"/>
      <c r="J245" s="16"/>
      <c r="K245" s="16"/>
      <c r="L245" s="16"/>
      <c r="M245" s="16"/>
      <c r="N245" s="16"/>
      <c r="O245" s="16"/>
      <c r="P245" s="18"/>
    </row>
    <row r="246" spans="1:16" s="45" customFormat="1" ht="12.75">
      <c r="A246" s="182"/>
      <c r="B246" s="183"/>
      <c r="C246" s="189" t="s">
        <v>247</v>
      </c>
      <c r="D246" s="187" t="s">
        <v>45</v>
      </c>
      <c r="E246" s="231">
        <v>4.8825</v>
      </c>
      <c r="F246" s="15"/>
      <c r="G246" s="16"/>
      <c r="H246" s="17"/>
      <c r="I246" s="16"/>
      <c r="J246" s="16"/>
      <c r="K246" s="16"/>
      <c r="L246" s="16"/>
      <c r="M246" s="16"/>
      <c r="N246" s="16"/>
      <c r="O246" s="16"/>
      <c r="P246" s="18"/>
    </row>
    <row r="247" spans="1:16" s="45" customFormat="1" ht="12.75">
      <c r="A247" s="182"/>
      <c r="B247" s="183"/>
      <c r="C247" s="189" t="s">
        <v>253</v>
      </c>
      <c r="D247" s="187" t="s">
        <v>251</v>
      </c>
      <c r="E247" s="231">
        <v>0.8137500000000001</v>
      </c>
      <c r="F247" s="15"/>
      <c r="G247" s="16"/>
      <c r="H247" s="17"/>
      <c r="I247" s="16"/>
      <c r="J247" s="16"/>
      <c r="K247" s="16"/>
      <c r="L247" s="16"/>
      <c r="M247" s="16"/>
      <c r="N247" s="16"/>
      <c r="O247" s="16"/>
      <c r="P247" s="18"/>
    </row>
    <row r="248" spans="1:16" s="45" customFormat="1" ht="14.25">
      <c r="A248" s="182"/>
      <c r="B248" s="183"/>
      <c r="C248" s="192" t="s">
        <v>254</v>
      </c>
      <c r="D248" s="187"/>
      <c r="E248" s="231"/>
      <c r="F248" s="15"/>
      <c r="G248" s="16"/>
      <c r="H248" s="17"/>
      <c r="I248" s="16"/>
      <c r="J248" s="16"/>
      <c r="K248" s="16"/>
      <c r="L248" s="16"/>
      <c r="M248" s="16"/>
      <c r="N248" s="16"/>
      <c r="O248" s="16"/>
      <c r="P248" s="18"/>
    </row>
    <row r="249" spans="1:16" s="45" customFormat="1" ht="12.75">
      <c r="A249" s="182">
        <v>1</v>
      </c>
      <c r="B249" s="183"/>
      <c r="C249" s="189" t="s">
        <v>255</v>
      </c>
      <c r="D249" s="187" t="s">
        <v>31</v>
      </c>
      <c r="E249" s="231">
        <v>31</v>
      </c>
      <c r="F249" s="15"/>
      <c r="G249" s="16"/>
      <c r="H249" s="17"/>
      <c r="I249" s="16"/>
      <c r="J249" s="16"/>
      <c r="K249" s="16"/>
      <c r="L249" s="16"/>
      <c r="M249" s="16"/>
      <c r="N249" s="16"/>
      <c r="O249" s="16"/>
      <c r="P249" s="18"/>
    </row>
    <row r="250" spans="1:16" s="45" customFormat="1" ht="12.75">
      <c r="A250" s="182">
        <v>2</v>
      </c>
      <c r="B250" s="183"/>
      <c r="C250" s="189" t="s">
        <v>256</v>
      </c>
      <c r="D250" s="187" t="s">
        <v>31</v>
      </c>
      <c r="E250" s="231">
        <v>18.5</v>
      </c>
      <c r="F250" s="15"/>
      <c r="G250" s="16"/>
      <c r="H250" s="17"/>
      <c r="I250" s="16"/>
      <c r="J250" s="16"/>
      <c r="K250" s="16"/>
      <c r="L250" s="16"/>
      <c r="M250" s="16"/>
      <c r="N250" s="16"/>
      <c r="O250" s="16"/>
      <c r="P250" s="18"/>
    </row>
    <row r="251" spans="1:16" s="45" customFormat="1" ht="12.75">
      <c r="A251" s="182"/>
      <c r="B251" s="183"/>
      <c r="C251" s="189" t="s">
        <v>257</v>
      </c>
      <c r="D251" s="187" t="s">
        <v>31</v>
      </c>
      <c r="E251" s="231">
        <v>19.425</v>
      </c>
      <c r="F251" s="15"/>
      <c r="G251" s="16"/>
      <c r="H251" s="17"/>
      <c r="I251" s="16"/>
      <c r="J251" s="16"/>
      <c r="K251" s="16"/>
      <c r="L251" s="16"/>
      <c r="M251" s="16"/>
      <c r="N251" s="16"/>
      <c r="O251" s="16"/>
      <c r="P251" s="18"/>
    </row>
    <row r="252" spans="1:16" s="45" customFormat="1" ht="12.75">
      <c r="A252" s="182">
        <v>3</v>
      </c>
      <c r="B252" s="183"/>
      <c r="C252" s="189" t="s">
        <v>258</v>
      </c>
      <c r="D252" s="187" t="s">
        <v>31</v>
      </c>
      <c r="E252" s="231">
        <v>31</v>
      </c>
      <c r="F252" s="15"/>
      <c r="G252" s="16"/>
      <c r="H252" s="17"/>
      <c r="I252" s="16"/>
      <c r="J252" s="16"/>
      <c r="K252" s="16"/>
      <c r="L252" s="16"/>
      <c r="M252" s="16"/>
      <c r="N252" s="16"/>
      <c r="O252" s="16"/>
      <c r="P252" s="18"/>
    </row>
    <row r="253" spans="1:16" s="45" customFormat="1" ht="12.75">
      <c r="A253" s="182"/>
      <c r="B253" s="183"/>
      <c r="C253" s="193" t="s">
        <v>339</v>
      </c>
      <c r="D253" s="187" t="s">
        <v>31</v>
      </c>
      <c r="E253" s="231">
        <v>32.24</v>
      </c>
      <c r="F253" s="15"/>
      <c r="G253" s="16"/>
      <c r="H253" s="17"/>
      <c r="I253" s="16"/>
      <c r="J253" s="16"/>
      <c r="K253" s="16"/>
      <c r="L253" s="16"/>
      <c r="M253" s="16"/>
      <c r="N253" s="16"/>
      <c r="O253" s="16"/>
      <c r="P253" s="18"/>
    </row>
    <row r="254" spans="1:16" s="45" customFormat="1" ht="12.75">
      <c r="A254" s="182"/>
      <c r="B254" s="183"/>
      <c r="C254" s="189" t="s">
        <v>119</v>
      </c>
      <c r="D254" s="187" t="s">
        <v>48</v>
      </c>
      <c r="E254" s="231">
        <v>124</v>
      </c>
      <c r="F254" s="15"/>
      <c r="G254" s="16"/>
      <c r="H254" s="17"/>
      <c r="I254" s="16"/>
      <c r="J254" s="16"/>
      <c r="K254" s="16"/>
      <c r="L254" s="16"/>
      <c r="M254" s="16"/>
      <c r="N254" s="16"/>
      <c r="O254" s="16"/>
      <c r="P254" s="18"/>
    </row>
    <row r="255" spans="1:16" s="45" customFormat="1" ht="12.75">
      <c r="A255" s="182"/>
      <c r="B255" s="183"/>
      <c r="C255" s="189" t="s">
        <v>120</v>
      </c>
      <c r="D255" s="187" t="s">
        <v>79</v>
      </c>
      <c r="E255" s="231">
        <v>124</v>
      </c>
      <c r="F255" s="15"/>
      <c r="G255" s="16"/>
      <c r="H255" s="17"/>
      <c r="I255" s="16"/>
      <c r="J255" s="16"/>
      <c r="K255" s="16"/>
      <c r="L255" s="16"/>
      <c r="M255" s="16"/>
      <c r="N255" s="16"/>
      <c r="O255" s="16"/>
      <c r="P255" s="18"/>
    </row>
    <row r="256" spans="1:16" s="45" customFormat="1" ht="12.75">
      <c r="A256" s="244"/>
      <c r="B256" s="245"/>
      <c r="C256" s="246" t="s">
        <v>437</v>
      </c>
      <c r="D256" s="247" t="s">
        <v>31</v>
      </c>
      <c r="E256" s="248">
        <v>12.5</v>
      </c>
      <c r="F256" s="15"/>
      <c r="G256" s="16"/>
      <c r="H256" s="17"/>
      <c r="I256" s="16"/>
      <c r="J256" s="16"/>
      <c r="K256" s="16"/>
      <c r="L256" s="16"/>
      <c r="M256" s="16"/>
      <c r="N256" s="16"/>
      <c r="O256" s="16"/>
      <c r="P256" s="18"/>
    </row>
    <row r="257" spans="1:16" s="45" customFormat="1" ht="12.75">
      <c r="A257" s="244"/>
      <c r="B257" s="245"/>
      <c r="C257" s="246" t="s">
        <v>438</v>
      </c>
      <c r="D257" s="247" t="s">
        <v>48</v>
      </c>
      <c r="E257" s="248">
        <v>43.75</v>
      </c>
      <c r="F257" s="15"/>
      <c r="G257" s="16"/>
      <c r="H257" s="17"/>
      <c r="I257" s="16"/>
      <c r="J257" s="16"/>
      <c r="K257" s="16"/>
      <c r="L257" s="16"/>
      <c r="M257" s="16"/>
      <c r="N257" s="16"/>
      <c r="O257" s="16"/>
      <c r="P257" s="18"/>
    </row>
    <row r="258" spans="1:16" s="45" customFormat="1" ht="12.75">
      <c r="A258" s="182">
        <v>4</v>
      </c>
      <c r="B258" s="183"/>
      <c r="C258" s="189" t="s">
        <v>259</v>
      </c>
      <c r="D258" s="187" t="s">
        <v>31</v>
      </c>
      <c r="E258" s="231">
        <v>12.5</v>
      </c>
      <c r="F258" s="15"/>
      <c r="G258" s="16"/>
      <c r="H258" s="17"/>
      <c r="I258" s="16"/>
      <c r="J258" s="16"/>
      <c r="K258" s="16"/>
      <c r="L258" s="16"/>
      <c r="M258" s="16"/>
      <c r="N258" s="16"/>
      <c r="O258" s="16"/>
      <c r="P258" s="18"/>
    </row>
    <row r="259" spans="1:16" s="45" customFormat="1" ht="12.75">
      <c r="A259" s="182"/>
      <c r="B259" s="183"/>
      <c r="C259" s="189" t="s">
        <v>158</v>
      </c>
      <c r="D259" s="187" t="s">
        <v>48</v>
      </c>
      <c r="E259" s="231">
        <v>43.75</v>
      </c>
      <c r="F259" s="15"/>
      <c r="G259" s="16"/>
      <c r="H259" s="17"/>
      <c r="I259" s="16"/>
      <c r="J259" s="16"/>
      <c r="K259" s="16"/>
      <c r="L259" s="16"/>
      <c r="M259" s="16"/>
      <c r="N259" s="16"/>
      <c r="O259" s="16"/>
      <c r="P259" s="18"/>
    </row>
    <row r="260" spans="1:16" s="45" customFormat="1" ht="12.75">
      <c r="A260" s="182">
        <v>5</v>
      </c>
      <c r="B260" s="183"/>
      <c r="C260" s="189" t="s">
        <v>260</v>
      </c>
      <c r="D260" s="187" t="s">
        <v>31</v>
      </c>
      <c r="E260" s="231">
        <v>12.5</v>
      </c>
      <c r="F260" s="15"/>
      <c r="G260" s="16"/>
      <c r="H260" s="17"/>
      <c r="I260" s="16"/>
      <c r="J260" s="16"/>
      <c r="K260" s="16"/>
      <c r="L260" s="16"/>
      <c r="M260" s="16"/>
      <c r="N260" s="16"/>
      <c r="O260" s="16"/>
      <c r="P260" s="18"/>
    </row>
    <row r="261" spans="1:16" s="45" customFormat="1" ht="12.75">
      <c r="A261" s="182"/>
      <c r="B261" s="183"/>
      <c r="C261" s="189" t="s">
        <v>126</v>
      </c>
      <c r="D261" s="187" t="s">
        <v>47</v>
      </c>
      <c r="E261" s="231">
        <v>1.875</v>
      </c>
      <c r="F261" s="15"/>
      <c r="G261" s="16"/>
      <c r="H261" s="17"/>
      <c r="I261" s="16"/>
      <c r="J261" s="16"/>
      <c r="K261" s="16"/>
      <c r="L261" s="16"/>
      <c r="M261" s="16"/>
      <c r="N261" s="16"/>
      <c r="O261" s="16"/>
      <c r="P261" s="18"/>
    </row>
    <row r="262" spans="1:16" s="45" customFormat="1" ht="12.75">
      <c r="A262" s="182">
        <v>6</v>
      </c>
      <c r="B262" s="183"/>
      <c r="C262" s="189" t="s">
        <v>261</v>
      </c>
      <c r="D262" s="187" t="s">
        <v>31</v>
      </c>
      <c r="E262" s="231">
        <v>12.5</v>
      </c>
      <c r="F262" s="15"/>
      <c r="G262" s="16"/>
      <c r="H262" s="17"/>
      <c r="I262" s="16"/>
      <c r="J262" s="16"/>
      <c r="K262" s="16"/>
      <c r="L262" s="16"/>
      <c r="M262" s="16"/>
      <c r="N262" s="16"/>
      <c r="O262" s="16"/>
      <c r="P262" s="18"/>
    </row>
    <row r="263" spans="1:16" s="45" customFormat="1" ht="12.75">
      <c r="A263" s="182"/>
      <c r="B263" s="183"/>
      <c r="C263" s="189" t="s">
        <v>128</v>
      </c>
      <c r="D263" s="187" t="s">
        <v>47</v>
      </c>
      <c r="E263" s="231">
        <v>6.25</v>
      </c>
      <c r="F263" s="15"/>
      <c r="G263" s="16"/>
      <c r="H263" s="17"/>
      <c r="I263" s="16"/>
      <c r="J263" s="16"/>
      <c r="K263" s="16"/>
      <c r="L263" s="16"/>
      <c r="M263" s="16"/>
      <c r="N263" s="16"/>
      <c r="O263" s="16"/>
      <c r="P263" s="18"/>
    </row>
    <row r="264" spans="1:16" s="45" customFormat="1" ht="12.75">
      <c r="A264" s="182">
        <v>7</v>
      </c>
      <c r="B264" s="183"/>
      <c r="C264" s="189" t="s">
        <v>262</v>
      </c>
      <c r="D264" s="187" t="s">
        <v>31</v>
      </c>
      <c r="E264" s="231">
        <v>18.5</v>
      </c>
      <c r="F264" s="15"/>
      <c r="G264" s="16"/>
      <c r="H264" s="17"/>
      <c r="I264" s="16"/>
      <c r="J264" s="16"/>
      <c r="K264" s="16"/>
      <c r="L264" s="16"/>
      <c r="M264" s="16"/>
      <c r="N264" s="16"/>
      <c r="O264" s="16"/>
      <c r="P264" s="18"/>
    </row>
    <row r="265" spans="1:16" s="45" customFormat="1" ht="25.5">
      <c r="A265" s="182"/>
      <c r="B265" s="183"/>
      <c r="C265" s="189" t="s">
        <v>202</v>
      </c>
      <c r="D265" s="187" t="s">
        <v>31</v>
      </c>
      <c r="E265" s="231">
        <v>19.98</v>
      </c>
      <c r="F265" s="15"/>
      <c r="G265" s="16"/>
      <c r="H265" s="17"/>
      <c r="I265" s="16"/>
      <c r="J265" s="16"/>
      <c r="K265" s="16"/>
      <c r="L265" s="16"/>
      <c r="M265" s="16"/>
      <c r="N265" s="16"/>
      <c r="O265" s="16"/>
      <c r="P265" s="18"/>
    </row>
    <row r="266" spans="1:16" s="45" customFormat="1" ht="38.25">
      <c r="A266" s="182"/>
      <c r="B266" s="183"/>
      <c r="C266" s="189" t="s">
        <v>203</v>
      </c>
      <c r="D266" s="187" t="s">
        <v>31</v>
      </c>
      <c r="E266" s="231">
        <v>19.98</v>
      </c>
      <c r="F266" s="15"/>
      <c r="G266" s="16"/>
      <c r="H266" s="17"/>
      <c r="I266" s="16"/>
      <c r="J266" s="16"/>
      <c r="K266" s="16"/>
      <c r="L266" s="16"/>
      <c r="M266" s="16"/>
      <c r="N266" s="16"/>
      <c r="O266" s="16"/>
      <c r="P266" s="18"/>
    </row>
    <row r="267" spans="1:16" s="45" customFormat="1" ht="26.25" thickBot="1">
      <c r="A267" s="182"/>
      <c r="B267" s="183"/>
      <c r="C267" s="189" t="s">
        <v>263</v>
      </c>
      <c r="D267" s="187" t="s">
        <v>31</v>
      </c>
      <c r="E267" s="231">
        <v>18.5</v>
      </c>
      <c r="F267" s="15"/>
      <c r="G267" s="16"/>
      <c r="H267" s="17"/>
      <c r="I267" s="16"/>
      <c r="J267" s="16"/>
      <c r="K267" s="16"/>
      <c r="L267" s="16"/>
      <c r="M267" s="16"/>
      <c r="N267" s="16"/>
      <c r="O267" s="16"/>
      <c r="P267" s="18"/>
    </row>
    <row r="268" spans="1:16" s="45" customFormat="1" ht="14.25">
      <c r="A268" s="31"/>
      <c r="B268" s="29"/>
      <c r="C268" s="213" t="s">
        <v>4</v>
      </c>
      <c r="D268" s="214"/>
      <c r="E268" s="214"/>
      <c r="F268" s="214"/>
      <c r="G268" s="214"/>
      <c r="H268" s="214"/>
      <c r="I268" s="214"/>
      <c r="J268" s="214"/>
      <c r="K268" s="215"/>
      <c r="L268" s="30"/>
      <c r="M268" s="30"/>
      <c r="N268" s="30"/>
      <c r="O268" s="30"/>
      <c r="P268" s="32"/>
    </row>
    <row r="269" spans="1:16" s="45" customFormat="1" ht="14.25">
      <c r="A269" s="33"/>
      <c r="B269" s="34"/>
      <c r="C269" s="210" t="s">
        <v>42</v>
      </c>
      <c r="D269" s="211"/>
      <c r="E269" s="211"/>
      <c r="F269" s="211"/>
      <c r="G269" s="211"/>
      <c r="H269" s="211"/>
      <c r="I269" s="211"/>
      <c r="J269" s="211"/>
      <c r="K269" s="212"/>
      <c r="L269" s="35"/>
      <c r="M269" s="35"/>
      <c r="N269" s="36"/>
      <c r="O269" s="35"/>
      <c r="P269" s="37"/>
    </row>
    <row r="270" spans="1:16" s="45" customFormat="1" ht="15" thickBot="1">
      <c r="A270" s="38"/>
      <c r="B270" s="39"/>
      <c r="C270" s="207" t="s">
        <v>28</v>
      </c>
      <c r="D270" s="208"/>
      <c r="E270" s="208"/>
      <c r="F270" s="208"/>
      <c r="G270" s="208"/>
      <c r="H270" s="208"/>
      <c r="I270" s="208"/>
      <c r="J270" s="208"/>
      <c r="K270" s="209"/>
      <c r="L270" s="40"/>
      <c r="M270" s="40"/>
      <c r="N270" s="40"/>
      <c r="O270" s="40"/>
      <c r="P270" s="41"/>
    </row>
    <row r="271" spans="1:16" ht="12.75">
      <c r="A271" s="20"/>
      <c r="B271" s="20"/>
      <c r="C271" s="21"/>
      <c r="D271" s="21"/>
      <c r="E271" s="21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ht="12.75">
      <c r="A272" s="295" t="s">
        <v>71</v>
      </c>
      <c r="B272" s="295"/>
      <c r="C272" s="42"/>
      <c r="D272" s="206"/>
      <c r="E272" s="21"/>
      <c r="F272" s="20"/>
      <c r="G272" s="295" t="s">
        <v>7</v>
      </c>
      <c r="H272" s="295"/>
      <c r="I272" s="297"/>
      <c r="J272" s="297"/>
      <c r="K272" s="297"/>
      <c r="L272" s="297"/>
      <c r="M272" s="297"/>
      <c r="N272" s="296"/>
      <c r="O272" s="295"/>
      <c r="P272" s="20"/>
    </row>
    <row r="273" spans="1:16" ht="12.75">
      <c r="A273" s="20"/>
      <c r="B273" s="20"/>
      <c r="C273" s="43" t="s">
        <v>30</v>
      </c>
      <c r="D273" s="21"/>
      <c r="E273" s="21"/>
      <c r="F273" s="20"/>
      <c r="G273" s="20"/>
      <c r="H273" s="20"/>
      <c r="I273" s="20"/>
      <c r="J273" s="20"/>
      <c r="K273" s="43" t="s">
        <v>30</v>
      </c>
      <c r="L273" s="20"/>
      <c r="M273" s="20"/>
      <c r="N273" s="20"/>
      <c r="O273" s="20"/>
      <c r="P273" s="20"/>
    </row>
    <row r="274" spans="3:5" s="20" customFormat="1" ht="12.75">
      <c r="C274" s="21"/>
      <c r="D274" s="21"/>
      <c r="E274" s="21"/>
    </row>
    <row r="275" spans="1:8" s="20" customFormat="1" ht="12.75">
      <c r="A275" s="295" t="s">
        <v>6</v>
      </c>
      <c r="B275" s="295"/>
      <c r="C275" s="21"/>
      <c r="D275" s="21"/>
      <c r="E275" s="21"/>
      <c r="G275" s="295" t="s">
        <v>6</v>
      </c>
      <c r="H275" s="295"/>
    </row>
    <row r="276" spans="3:5" s="20" customFormat="1" ht="12.75">
      <c r="C276" s="21"/>
      <c r="D276" s="21"/>
      <c r="E276" s="21"/>
    </row>
    <row r="277" spans="3:5" s="20" customFormat="1" ht="12.75">
      <c r="C277" s="21"/>
      <c r="D277" s="21"/>
      <c r="E277" s="21"/>
    </row>
    <row r="278" spans="3:5" s="20" customFormat="1" ht="12.75">
      <c r="C278" s="21"/>
      <c r="D278" s="21"/>
      <c r="E278" s="21"/>
    </row>
    <row r="279" spans="3:5" s="20" customFormat="1" ht="12.75">
      <c r="C279" s="21"/>
      <c r="D279" s="21"/>
      <c r="E279" s="21"/>
    </row>
    <row r="280" spans="3:5" s="20" customFormat="1" ht="12.75">
      <c r="C280" s="21"/>
      <c r="D280" s="21"/>
      <c r="E280" s="21"/>
    </row>
    <row r="281" spans="3:5" s="20" customFormat="1" ht="12.75">
      <c r="C281" s="21"/>
      <c r="D281" s="21"/>
      <c r="E281" s="21"/>
    </row>
    <row r="282" spans="3:5" s="20" customFormat="1" ht="12.75">
      <c r="C282" s="21"/>
      <c r="D282" s="21"/>
      <c r="E282" s="21"/>
    </row>
    <row r="283" spans="3:5" s="20" customFormat="1" ht="12.75">
      <c r="C283" s="21"/>
      <c r="D283" s="21"/>
      <c r="E283" s="21"/>
    </row>
    <row r="284" spans="3:5" s="20" customFormat="1" ht="12.75">
      <c r="C284" s="21"/>
      <c r="D284" s="21"/>
      <c r="E284" s="21"/>
    </row>
    <row r="285" spans="3:5" s="20" customFormat="1" ht="12.75">
      <c r="C285" s="21"/>
      <c r="D285" s="21"/>
      <c r="E285" s="21"/>
    </row>
    <row r="286" spans="3:5" s="20" customFormat="1" ht="12.75">
      <c r="C286" s="21"/>
      <c r="D286" s="21"/>
      <c r="E286" s="21"/>
    </row>
    <row r="287" spans="3:5" s="20" customFormat="1" ht="12.75">
      <c r="C287" s="21"/>
      <c r="D287" s="21"/>
      <c r="E287" s="21"/>
    </row>
    <row r="288" spans="3:5" s="20" customFormat="1" ht="12.75">
      <c r="C288" s="21"/>
      <c r="D288" s="21"/>
      <c r="E288" s="21"/>
    </row>
    <row r="289" spans="3:5" s="20" customFormat="1" ht="12.75">
      <c r="C289" s="21"/>
      <c r="D289" s="21"/>
      <c r="E289" s="21"/>
    </row>
    <row r="290" spans="3:5" s="20" customFormat="1" ht="12.75">
      <c r="C290" s="21"/>
      <c r="D290" s="21"/>
      <c r="E290" s="21"/>
    </row>
    <row r="291" spans="3:5" s="20" customFormat="1" ht="12.75">
      <c r="C291" s="21"/>
      <c r="D291" s="21"/>
      <c r="E291" s="21"/>
    </row>
    <row r="292" spans="3:5" s="20" customFormat="1" ht="12.75">
      <c r="C292" s="21"/>
      <c r="D292" s="21"/>
      <c r="E292" s="21"/>
    </row>
    <row r="293" spans="3:5" s="20" customFormat="1" ht="12.75">
      <c r="C293" s="21"/>
      <c r="D293" s="21"/>
      <c r="E293" s="21"/>
    </row>
    <row r="294" spans="3:5" s="20" customFormat="1" ht="12.75">
      <c r="C294" s="21"/>
      <c r="D294" s="21"/>
      <c r="E294" s="21"/>
    </row>
    <row r="295" spans="3:5" s="20" customFormat="1" ht="12.75">
      <c r="C295" s="21"/>
      <c r="D295" s="21"/>
      <c r="E295" s="21"/>
    </row>
    <row r="296" spans="3:5" s="20" customFormat="1" ht="12.75">
      <c r="C296" s="21"/>
      <c r="D296" s="21"/>
      <c r="E296" s="21"/>
    </row>
    <row r="297" spans="3:5" s="20" customFormat="1" ht="12.75">
      <c r="C297" s="21"/>
      <c r="D297" s="21"/>
      <c r="E297" s="21"/>
    </row>
    <row r="298" spans="3:5" s="20" customFormat="1" ht="12.75">
      <c r="C298" s="21"/>
      <c r="D298" s="21"/>
      <c r="E298" s="21"/>
    </row>
    <row r="299" spans="3:5" s="20" customFormat="1" ht="12.75">
      <c r="C299" s="21"/>
      <c r="D299" s="21"/>
      <c r="E299" s="21"/>
    </row>
    <row r="300" spans="3:5" s="20" customFormat="1" ht="12.75">
      <c r="C300" s="21"/>
      <c r="D300" s="21"/>
      <c r="E300" s="21"/>
    </row>
    <row r="301" spans="3:5" s="20" customFormat="1" ht="12.75">
      <c r="C301" s="21"/>
      <c r="D301" s="21"/>
      <c r="E301" s="21"/>
    </row>
    <row r="302" spans="3:5" s="20" customFormat="1" ht="12.75">
      <c r="C302" s="21"/>
      <c r="D302" s="21"/>
      <c r="E302" s="21"/>
    </row>
    <row r="303" spans="3:5" s="20" customFormat="1" ht="12.75">
      <c r="C303" s="21"/>
      <c r="D303" s="21"/>
      <c r="E303" s="21"/>
    </row>
    <row r="304" spans="3:5" s="20" customFormat="1" ht="12.75">
      <c r="C304" s="21"/>
      <c r="D304" s="21"/>
      <c r="E304" s="21"/>
    </row>
    <row r="305" spans="3:5" s="20" customFormat="1" ht="12.75">
      <c r="C305" s="21"/>
      <c r="D305" s="21"/>
      <c r="E305" s="21"/>
    </row>
    <row r="306" spans="3:5" s="20" customFormat="1" ht="12.75">
      <c r="C306" s="21"/>
      <c r="D306" s="21"/>
      <c r="E306" s="21"/>
    </row>
    <row r="307" spans="3:5" s="20" customFormat="1" ht="12.75">
      <c r="C307" s="21"/>
      <c r="D307" s="21"/>
      <c r="E307" s="21"/>
    </row>
    <row r="308" spans="3:5" s="20" customFormat="1" ht="12.75">
      <c r="C308" s="21"/>
      <c r="D308" s="21"/>
      <c r="E308" s="21"/>
    </row>
    <row r="309" spans="3:5" s="20" customFormat="1" ht="12.75">
      <c r="C309" s="21"/>
      <c r="D309" s="21"/>
      <c r="E309" s="21"/>
    </row>
    <row r="310" spans="3:5" s="20" customFormat="1" ht="12.75">
      <c r="C310" s="21"/>
      <c r="D310" s="21"/>
      <c r="E310" s="21"/>
    </row>
    <row r="311" spans="3:5" s="20" customFormat="1" ht="12.75">
      <c r="C311" s="21"/>
      <c r="D311" s="21"/>
      <c r="E311" s="21"/>
    </row>
    <row r="312" spans="3:5" s="20" customFormat="1" ht="12.75">
      <c r="C312" s="21"/>
      <c r="D312" s="21"/>
      <c r="E312" s="21"/>
    </row>
    <row r="313" spans="3:5" s="20" customFormat="1" ht="12.75">
      <c r="C313" s="21"/>
      <c r="D313" s="21"/>
      <c r="E313" s="21"/>
    </row>
    <row r="314" spans="3:5" s="20" customFormat="1" ht="12.75">
      <c r="C314" s="21"/>
      <c r="D314" s="21"/>
      <c r="E314" s="21"/>
    </row>
    <row r="315" spans="3:5" s="20" customFormat="1" ht="12.75">
      <c r="C315" s="21"/>
      <c r="D315" s="21"/>
      <c r="E315" s="21"/>
    </row>
    <row r="316" spans="3:5" s="20" customFormat="1" ht="12.75">
      <c r="C316" s="21"/>
      <c r="D316" s="21"/>
      <c r="E316" s="21"/>
    </row>
    <row r="317" spans="3:5" s="20" customFormat="1" ht="12.75">
      <c r="C317" s="21"/>
      <c r="D317" s="21"/>
      <c r="E317" s="21"/>
    </row>
    <row r="318" spans="3:5" s="20" customFormat="1" ht="12.75">
      <c r="C318" s="21"/>
      <c r="D318" s="21"/>
      <c r="E318" s="21"/>
    </row>
    <row r="319" spans="3:5" s="20" customFormat="1" ht="12.75">
      <c r="C319" s="21"/>
      <c r="D319" s="21"/>
      <c r="E319" s="21"/>
    </row>
    <row r="320" spans="3:5" s="20" customFormat="1" ht="12.75">
      <c r="C320" s="21"/>
      <c r="D320" s="21"/>
      <c r="E320" s="21"/>
    </row>
    <row r="321" spans="3:5" s="20" customFormat="1" ht="12.75">
      <c r="C321" s="21"/>
      <c r="D321" s="21"/>
      <c r="E321" s="21"/>
    </row>
    <row r="322" spans="3:5" s="20" customFormat="1" ht="12.75">
      <c r="C322" s="21"/>
      <c r="D322" s="21"/>
      <c r="E322" s="21"/>
    </row>
    <row r="323" spans="3:5" s="20" customFormat="1" ht="12.75">
      <c r="C323" s="21"/>
      <c r="D323" s="21"/>
      <c r="E323" s="21"/>
    </row>
    <row r="324" spans="3:5" s="20" customFormat="1" ht="12.75">
      <c r="C324" s="21"/>
      <c r="D324" s="21"/>
      <c r="E324" s="21"/>
    </row>
    <row r="325" spans="3:5" s="20" customFormat="1" ht="12.75">
      <c r="C325" s="21"/>
      <c r="D325" s="21"/>
      <c r="E325" s="21"/>
    </row>
    <row r="326" spans="3:5" s="20" customFormat="1" ht="12.75">
      <c r="C326" s="21"/>
      <c r="D326" s="21"/>
      <c r="E326" s="21"/>
    </row>
    <row r="327" spans="3:5" s="20" customFormat="1" ht="12.75">
      <c r="C327" s="21"/>
      <c r="D327" s="21"/>
      <c r="E327" s="21"/>
    </row>
    <row r="328" spans="3:5" s="20" customFormat="1" ht="12.75">
      <c r="C328" s="21"/>
      <c r="D328" s="21"/>
      <c r="E328" s="21"/>
    </row>
    <row r="329" spans="3:5" s="20" customFormat="1" ht="12.75">
      <c r="C329" s="21"/>
      <c r="D329" s="21"/>
      <c r="E329" s="21"/>
    </row>
    <row r="330" spans="3:5" s="20" customFormat="1" ht="12.75">
      <c r="C330" s="21"/>
      <c r="D330" s="21"/>
      <c r="E330" s="21"/>
    </row>
    <row r="331" spans="3:5" s="20" customFormat="1" ht="12.75">
      <c r="C331" s="21"/>
      <c r="D331" s="21"/>
      <c r="E331" s="21"/>
    </row>
    <row r="332" spans="3:5" s="20" customFormat="1" ht="12.75">
      <c r="C332" s="21"/>
      <c r="D332" s="21"/>
      <c r="E332" s="21"/>
    </row>
    <row r="333" spans="3:5" s="20" customFormat="1" ht="12.75">
      <c r="C333" s="21"/>
      <c r="D333" s="21"/>
      <c r="E333" s="21"/>
    </row>
    <row r="334" spans="3:5" s="20" customFormat="1" ht="12.75">
      <c r="C334" s="21"/>
      <c r="D334" s="21"/>
      <c r="E334" s="21"/>
    </row>
    <row r="335" spans="3:5" s="20" customFormat="1" ht="12.75">
      <c r="C335" s="21"/>
      <c r="D335" s="21"/>
      <c r="E335" s="21"/>
    </row>
    <row r="336" spans="3:5" s="20" customFormat="1" ht="12.75">
      <c r="C336" s="21"/>
      <c r="D336" s="21"/>
      <c r="E336" s="21"/>
    </row>
    <row r="337" spans="3:5" s="20" customFormat="1" ht="12.75">
      <c r="C337" s="21"/>
      <c r="D337" s="21"/>
      <c r="E337" s="21"/>
    </row>
    <row r="338" spans="3:5" s="20" customFormat="1" ht="12.75">
      <c r="C338" s="21"/>
      <c r="D338" s="21"/>
      <c r="E338" s="21"/>
    </row>
    <row r="339" spans="3:5" s="20" customFormat="1" ht="12.75">
      <c r="C339" s="21"/>
      <c r="D339" s="21"/>
      <c r="E339" s="21"/>
    </row>
    <row r="340" spans="3:5" s="20" customFormat="1" ht="12.75">
      <c r="C340" s="21"/>
      <c r="D340" s="21"/>
      <c r="E340" s="21"/>
    </row>
    <row r="341" spans="3:5" s="20" customFormat="1" ht="12.75">
      <c r="C341" s="21"/>
      <c r="D341" s="21"/>
      <c r="E341" s="21"/>
    </row>
    <row r="342" spans="3:5" s="20" customFormat="1" ht="12.75">
      <c r="C342" s="21"/>
      <c r="D342" s="21"/>
      <c r="E342" s="21"/>
    </row>
    <row r="343" spans="3:5" s="20" customFormat="1" ht="12.75">
      <c r="C343" s="21"/>
      <c r="D343" s="21"/>
      <c r="E343" s="21"/>
    </row>
    <row r="344" spans="3:5" s="20" customFormat="1" ht="12.75">
      <c r="C344" s="21"/>
      <c r="D344" s="21"/>
      <c r="E344" s="21"/>
    </row>
    <row r="345" spans="3:5" s="20" customFormat="1" ht="12.75">
      <c r="C345" s="21"/>
      <c r="D345" s="21"/>
      <c r="E345" s="21"/>
    </row>
    <row r="346" spans="3:5" s="20" customFormat="1" ht="12.75">
      <c r="C346" s="21"/>
      <c r="D346" s="21"/>
      <c r="E346" s="21"/>
    </row>
    <row r="347" spans="3:5" s="20" customFormat="1" ht="12.75">
      <c r="C347" s="21"/>
      <c r="D347" s="21"/>
      <c r="E347" s="21"/>
    </row>
    <row r="348" spans="3:5" s="20" customFormat="1" ht="12.75">
      <c r="C348" s="21"/>
      <c r="D348" s="21"/>
      <c r="E348" s="21"/>
    </row>
    <row r="349" spans="3:5" s="20" customFormat="1" ht="12.75">
      <c r="C349" s="21"/>
      <c r="D349" s="21"/>
      <c r="E349" s="21"/>
    </row>
    <row r="350" spans="3:5" s="20" customFormat="1" ht="12.75">
      <c r="C350" s="21"/>
      <c r="D350" s="21"/>
      <c r="E350" s="21"/>
    </row>
    <row r="351" spans="3:5" s="20" customFormat="1" ht="12.75">
      <c r="C351" s="21"/>
      <c r="D351" s="21"/>
      <c r="E351" s="21"/>
    </row>
    <row r="352" spans="3:5" s="20" customFormat="1" ht="12.75">
      <c r="C352" s="21"/>
      <c r="D352" s="21"/>
      <c r="E352" s="21"/>
    </row>
    <row r="353" spans="3:5" s="20" customFormat="1" ht="12.75">
      <c r="C353" s="21"/>
      <c r="D353" s="21"/>
      <c r="E353" s="21"/>
    </row>
    <row r="354" spans="3:5" s="20" customFormat="1" ht="12.75">
      <c r="C354" s="21"/>
      <c r="D354" s="21"/>
      <c r="E354" s="21"/>
    </row>
    <row r="355" spans="3:5" s="20" customFormat="1" ht="12.75">
      <c r="C355" s="21"/>
      <c r="D355" s="21"/>
      <c r="E355" s="21"/>
    </row>
    <row r="356" spans="3:5" s="20" customFormat="1" ht="12.75">
      <c r="C356" s="21"/>
      <c r="D356" s="21"/>
      <c r="E356" s="21"/>
    </row>
    <row r="357" spans="3:5" s="20" customFormat="1" ht="12.75">
      <c r="C357" s="21"/>
      <c r="D357" s="21"/>
      <c r="E357" s="21"/>
    </row>
    <row r="358" spans="3:5" s="20" customFormat="1" ht="12.75">
      <c r="C358" s="21"/>
      <c r="D358" s="21"/>
      <c r="E358" s="21"/>
    </row>
    <row r="359" spans="3:5" s="20" customFormat="1" ht="12.75">
      <c r="C359" s="21"/>
      <c r="D359" s="21"/>
      <c r="E359" s="21"/>
    </row>
    <row r="360" spans="3:5" s="20" customFormat="1" ht="12.75">
      <c r="C360" s="21"/>
      <c r="D360" s="21"/>
      <c r="E360" s="21"/>
    </row>
    <row r="361" spans="3:5" s="20" customFormat="1" ht="12.75">
      <c r="C361" s="21"/>
      <c r="D361" s="21"/>
      <c r="E361" s="21"/>
    </row>
    <row r="362" spans="3:5" s="20" customFormat="1" ht="12.75">
      <c r="C362" s="21"/>
      <c r="D362" s="21"/>
      <c r="E362" s="21"/>
    </row>
    <row r="363" spans="3:5" s="20" customFormat="1" ht="12.75">
      <c r="C363" s="21"/>
      <c r="D363" s="21"/>
      <c r="E363" s="21"/>
    </row>
    <row r="364" spans="3:5" s="20" customFormat="1" ht="12.75">
      <c r="C364" s="21"/>
      <c r="D364" s="21"/>
      <c r="E364" s="21"/>
    </row>
    <row r="365" spans="3:5" s="20" customFormat="1" ht="12.75">
      <c r="C365" s="21"/>
      <c r="D365" s="21"/>
      <c r="E365" s="21"/>
    </row>
    <row r="366" spans="3:5" s="20" customFormat="1" ht="12.75">
      <c r="C366" s="21"/>
      <c r="D366" s="21"/>
      <c r="E366" s="21"/>
    </row>
    <row r="367" spans="3:5" s="20" customFormat="1" ht="12.75">
      <c r="C367" s="21"/>
      <c r="D367" s="21"/>
      <c r="E367" s="21"/>
    </row>
    <row r="368" spans="3:5" s="20" customFormat="1" ht="12.75">
      <c r="C368" s="21"/>
      <c r="D368" s="21"/>
      <c r="E368" s="21"/>
    </row>
    <row r="369" spans="3:5" s="20" customFormat="1" ht="12.75">
      <c r="C369" s="21"/>
      <c r="D369" s="21"/>
      <c r="E369" s="21"/>
    </row>
    <row r="370" spans="3:5" s="20" customFormat="1" ht="12.75">
      <c r="C370" s="21"/>
      <c r="D370" s="21"/>
      <c r="E370" s="21"/>
    </row>
    <row r="371" spans="3:5" s="20" customFormat="1" ht="12.75">
      <c r="C371" s="21"/>
      <c r="D371" s="21"/>
      <c r="E371" s="21"/>
    </row>
    <row r="372" spans="3:5" s="20" customFormat="1" ht="12.75">
      <c r="C372" s="21"/>
      <c r="D372" s="21"/>
      <c r="E372" s="21"/>
    </row>
    <row r="373" spans="3:5" s="20" customFormat="1" ht="12.75">
      <c r="C373" s="21"/>
      <c r="D373" s="21"/>
      <c r="E373" s="21"/>
    </row>
    <row r="374" spans="3:5" s="20" customFormat="1" ht="12.75">
      <c r="C374" s="21"/>
      <c r="D374" s="21"/>
      <c r="E374" s="21"/>
    </row>
    <row r="375" spans="3:5" s="20" customFormat="1" ht="12.75">
      <c r="C375" s="21"/>
      <c r="D375" s="21"/>
      <c r="E375" s="21"/>
    </row>
    <row r="376" spans="3:5" s="20" customFormat="1" ht="12.75">
      <c r="C376" s="21"/>
      <c r="D376" s="21"/>
      <c r="E376" s="21"/>
    </row>
    <row r="377" spans="3:5" s="20" customFormat="1" ht="12.75">
      <c r="C377" s="21"/>
      <c r="D377" s="21"/>
      <c r="E377" s="21"/>
    </row>
    <row r="378" spans="3:5" s="20" customFormat="1" ht="12.75">
      <c r="C378" s="21"/>
      <c r="D378" s="21"/>
      <c r="E378" s="21"/>
    </row>
    <row r="379" spans="3:5" s="20" customFormat="1" ht="12.75">
      <c r="C379" s="21"/>
      <c r="D379" s="21"/>
      <c r="E379" s="21"/>
    </row>
    <row r="380" spans="3:5" s="20" customFormat="1" ht="12.75">
      <c r="C380" s="21"/>
      <c r="D380" s="21"/>
      <c r="E380" s="21"/>
    </row>
    <row r="381" spans="3:5" s="20" customFormat="1" ht="12.75">
      <c r="C381" s="21"/>
      <c r="D381" s="21"/>
      <c r="E381" s="21"/>
    </row>
    <row r="382" spans="3:5" s="20" customFormat="1" ht="12.75">
      <c r="C382" s="21"/>
      <c r="D382" s="21"/>
      <c r="E382" s="21"/>
    </row>
    <row r="383" spans="3:5" s="20" customFormat="1" ht="12.75">
      <c r="C383" s="21"/>
      <c r="D383" s="21"/>
      <c r="E383" s="21"/>
    </row>
    <row r="384" spans="3:5" s="20" customFormat="1" ht="12.75">
      <c r="C384" s="21"/>
      <c r="D384" s="21"/>
      <c r="E384" s="21"/>
    </row>
    <row r="385" spans="3:5" s="20" customFormat="1" ht="12.75">
      <c r="C385" s="21"/>
      <c r="D385" s="21"/>
      <c r="E385" s="21"/>
    </row>
    <row r="386" spans="3:5" s="20" customFormat="1" ht="12.75">
      <c r="C386" s="21"/>
      <c r="D386" s="21"/>
      <c r="E386" s="21"/>
    </row>
    <row r="387" spans="3:5" s="20" customFormat="1" ht="12.75">
      <c r="C387" s="21"/>
      <c r="D387" s="21"/>
      <c r="E387" s="21"/>
    </row>
    <row r="388" spans="3:5" s="20" customFormat="1" ht="12.75">
      <c r="C388" s="21"/>
      <c r="D388" s="21"/>
      <c r="E388" s="21"/>
    </row>
    <row r="389" spans="3:5" s="20" customFormat="1" ht="12.75">
      <c r="C389" s="21"/>
      <c r="D389" s="21"/>
      <c r="E389" s="21"/>
    </row>
    <row r="390" spans="3:5" s="20" customFormat="1" ht="12.75">
      <c r="C390" s="21"/>
      <c r="D390" s="21"/>
      <c r="E390" s="21"/>
    </row>
    <row r="391" spans="3:5" s="20" customFormat="1" ht="12.75">
      <c r="C391" s="21"/>
      <c r="D391" s="21"/>
      <c r="E391" s="21"/>
    </row>
    <row r="392" spans="3:5" s="20" customFormat="1" ht="12.75">
      <c r="C392" s="21"/>
      <c r="D392" s="21"/>
      <c r="E392" s="21"/>
    </row>
    <row r="393" spans="3:5" s="20" customFormat="1" ht="12.75">
      <c r="C393" s="21"/>
      <c r="D393" s="21"/>
      <c r="E393" s="21"/>
    </row>
    <row r="394" spans="3:5" s="20" customFormat="1" ht="12.75">
      <c r="C394" s="21"/>
      <c r="D394" s="21"/>
      <c r="E394" s="21"/>
    </row>
    <row r="395" spans="3:5" s="20" customFormat="1" ht="12.75">
      <c r="C395" s="21"/>
      <c r="D395" s="21"/>
      <c r="E395" s="21"/>
    </row>
    <row r="396" spans="3:5" s="20" customFormat="1" ht="12.75">
      <c r="C396" s="21"/>
      <c r="D396" s="21"/>
      <c r="E396" s="21"/>
    </row>
    <row r="397" spans="3:5" s="20" customFormat="1" ht="12.75">
      <c r="C397" s="21"/>
      <c r="D397" s="21"/>
      <c r="E397" s="21"/>
    </row>
    <row r="398" spans="3:5" s="20" customFormat="1" ht="12.75">
      <c r="C398" s="21"/>
      <c r="D398" s="21"/>
      <c r="E398" s="21"/>
    </row>
    <row r="399" spans="3:5" s="20" customFormat="1" ht="12.75">
      <c r="C399" s="21"/>
      <c r="D399" s="21"/>
      <c r="E399" s="21"/>
    </row>
    <row r="400" spans="3:5" s="20" customFormat="1" ht="12.75">
      <c r="C400" s="21"/>
      <c r="D400" s="21"/>
      <c r="E400" s="21"/>
    </row>
    <row r="401" spans="3:5" s="20" customFormat="1" ht="12.75">
      <c r="C401" s="21"/>
      <c r="D401" s="21"/>
      <c r="E401" s="21"/>
    </row>
    <row r="402" spans="3:5" s="20" customFormat="1" ht="12.75">
      <c r="C402" s="21"/>
      <c r="D402" s="21"/>
      <c r="E402" s="21"/>
    </row>
    <row r="403" spans="3:5" s="20" customFormat="1" ht="12.75">
      <c r="C403" s="21"/>
      <c r="D403" s="21"/>
      <c r="E403" s="21"/>
    </row>
    <row r="404" spans="3:5" s="20" customFormat="1" ht="12.75">
      <c r="C404" s="21"/>
      <c r="D404" s="21"/>
      <c r="E404" s="21"/>
    </row>
    <row r="405" spans="3:5" s="20" customFormat="1" ht="12.75">
      <c r="C405" s="21"/>
      <c r="D405" s="21"/>
      <c r="E405" s="21"/>
    </row>
    <row r="406" spans="3:5" s="20" customFormat="1" ht="12.75">
      <c r="C406" s="21"/>
      <c r="D406" s="21"/>
      <c r="E406" s="21"/>
    </row>
    <row r="407" spans="3:5" s="20" customFormat="1" ht="12.75">
      <c r="C407" s="21"/>
      <c r="D407" s="21"/>
      <c r="E407" s="21"/>
    </row>
    <row r="408" spans="3:5" s="20" customFormat="1" ht="12.75">
      <c r="C408" s="21"/>
      <c r="D408" s="21"/>
      <c r="E408" s="21"/>
    </row>
    <row r="409" spans="3:5" s="20" customFormat="1" ht="12.75">
      <c r="C409" s="21"/>
      <c r="D409" s="21"/>
      <c r="E409" s="21"/>
    </row>
    <row r="410" spans="3:5" s="20" customFormat="1" ht="12.75">
      <c r="C410" s="21"/>
      <c r="D410" s="21"/>
      <c r="E410" s="21"/>
    </row>
    <row r="411" spans="3:5" s="20" customFormat="1" ht="12.75">
      <c r="C411" s="21"/>
      <c r="D411" s="21"/>
      <c r="E411" s="21"/>
    </row>
    <row r="412" spans="3:5" s="20" customFormat="1" ht="12.75">
      <c r="C412" s="21"/>
      <c r="D412" s="21"/>
      <c r="E412" s="21"/>
    </row>
    <row r="413" spans="3:5" s="20" customFormat="1" ht="12.75">
      <c r="C413" s="21"/>
      <c r="D413" s="21"/>
      <c r="E413" s="21"/>
    </row>
    <row r="414" spans="3:5" s="20" customFormat="1" ht="12.75">
      <c r="C414" s="21"/>
      <c r="D414" s="21"/>
      <c r="E414" s="21"/>
    </row>
    <row r="415" spans="3:5" s="20" customFormat="1" ht="12.75">
      <c r="C415" s="21"/>
      <c r="D415" s="21"/>
      <c r="E415" s="21"/>
    </row>
    <row r="416" spans="3:5" s="20" customFormat="1" ht="12.75">
      <c r="C416" s="21"/>
      <c r="D416" s="21"/>
      <c r="E416" s="21"/>
    </row>
    <row r="417" spans="3:5" s="20" customFormat="1" ht="12.75">
      <c r="C417" s="21"/>
      <c r="D417" s="21"/>
      <c r="E417" s="21"/>
    </row>
    <row r="418" spans="3:5" s="20" customFormat="1" ht="12.75">
      <c r="C418" s="21"/>
      <c r="D418" s="21"/>
      <c r="E418" s="21"/>
    </row>
    <row r="419" spans="3:5" s="20" customFormat="1" ht="12.75">
      <c r="C419" s="21"/>
      <c r="D419" s="21"/>
      <c r="E419" s="21"/>
    </row>
    <row r="420" spans="3:5" s="20" customFormat="1" ht="12.75">
      <c r="C420" s="21"/>
      <c r="D420" s="21"/>
      <c r="E420" s="21"/>
    </row>
    <row r="421" spans="3:5" s="20" customFormat="1" ht="12.75">
      <c r="C421" s="21"/>
      <c r="D421" s="21"/>
      <c r="E421" s="21"/>
    </row>
    <row r="422" spans="3:5" s="20" customFormat="1" ht="12.75">
      <c r="C422" s="21"/>
      <c r="D422" s="21"/>
      <c r="E422" s="21"/>
    </row>
    <row r="423" spans="3:5" s="20" customFormat="1" ht="12.75">
      <c r="C423" s="21"/>
      <c r="D423" s="21"/>
      <c r="E423" s="21"/>
    </row>
    <row r="424" spans="3:5" s="20" customFormat="1" ht="12.75">
      <c r="C424" s="21"/>
      <c r="D424" s="21"/>
      <c r="E424" s="21"/>
    </row>
    <row r="425" spans="3:5" s="20" customFormat="1" ht="12.75">
      <c r="C425" s="21"/>
      <c r="D425" s="21"/>
      <c r="E425" s="21"/>
    </row>
    <row r="426" spans="3:5" s="20" customFormat="1" ht="12.75">
      <c r="C426" s="21"/>
      <c r="D426" s="21"/>
      <c r="E426" s="21"/>
    </row>
    <row r="427" spans="3:5" s="20" customFormat="1" ht="12.75">
      <c r="C427" s="21"/>
      <c r="D427" s="21"/>
      <c r="E427" s="21"/>
    </row>
    <row r="428" spans="3:5" s="20" customFormat="1" ht="12.75">
      <c r="C428" s="21"/>
      <c r="D428" s="21"/>
      <c r="E428" s="21"/>
    </row>
    <row r="429" spans="3:5" s="20" customFormat="1" ht="12.75">
      <c r="C429" s="21"/>
      <c r="D429" s="21"/>
      <c r="E429" s="21"/>
    </row>
    <row r="430" spans="3:5" s="20" customFormat="1" ht="12.75">
      <c r="C430" s="21"/>
      <c r="D430" s="21"/>
      <c r="E430" s="21"/>
    </row>
    <row r="431" spans="3:5" s="20" customFormat="1" ht="12.75">
      <c r="C431" s="21"/>
      <c r="D431" s="21"/>
      <c r="E431" s="21"/>
    </row>
    <row r="432" spans="3:5" s="20" customFormat="1" ht="12.75">
      <c r="C432" s="21"/>
      <c r="D432" s="21"/>
      <c r="E432" s="21"/>
    </row>
    <row r="433" spans="3:5" s="20" customFormat="1" ht="12.75">
      <c r="C433" s="21"/>
      <c r="D433" s="21"/>
      <c r="E433" s="21"/>
    </row>
    <row r="434" spans="3:5" s="20" customFormat="1" ht="12.75">
      <c r="C434" s="21"/>
      <c r="D434" s="21"/>
      <c r="E434" s="21"/>
    </row>
    <row r="435" spans="3:5" s="20" customFormat="1" ht="12.75">
      <c r="C435" s="21"/>
      <c r="D435" s="21"/>
      <c r="E435" s="21"/>
    </row>
    <row r="436" spans="3:5" s="20" customFormat="1" ht="12.75">
      <c r="C436" s="21"/>
      <c r="D436" s="21"/>
      <c r="E436" s="21"/>
    </row>
    <row r="437" spans="3:5" s="20" customFormat="1" ht="12.75">
      <c r="C437" s="21"/>
      <c r="D437" s="21"/>
      <c r="E437" s="21"/>
    </row>
    <row r="438" spans="3:5" s="20" customFormat="1" ht="12.75">
      <c r="C438" s="21"/>
      <c r="D438" s="21"/>
      <c r="E438" s="21"/>
    </row>
    <row r="439" spans="3:5" s="20" customFormat="1" ht="12.75">
      <c r="C439" s="21"/>
      <c r="D439" s="21"/>
      <c r="E439" s="21"/>
    </row>
    <row r="440" spans="3:5" s="20" customFormat="1" ht="12.75">
      <c r="C440" s="21"/>
      <c r="D440" s="21"/>
      <c r="E440" s="21"/>
    </row>
    <row r="441" spans="3:5" s="20" customFormat="1" ht="12.75">
      <c r="C441" s="21"/>
      <c r="D441" s="21"/>
      <c r="E441" s="21"/>
    </row>
    <row r="442" spans="3:5" s="20" customFormat="1" ht="12.75">
      <c r="C442" s="21"/>
      <c r="D442" s="21"/>
      <c r="E442" s="21"/>
    </row>
    <row r="443" spans="3:5" s="20" customFormat="1" ht="12.75">
      <c r="C443" s="21"/>
      <c r="D443" s="21"/>
      <c r="E443" s="21"/>
    </row>
    <row r="444" spans="3:5" s="20" customFormat="1" ht="12.75">
      <c r="C444" s="21"/>
      <c r="D444" s="21"/>
      <c r="E444" s="21"/>
    </row>
    <row r="445" spans="3:5" s="20" customFormat="1" ht="12.75">
      <c r="C445" s="21"/>
      <c r="D445" s="21"/>
      <c r="E445" s="21"/>
    </row>
    <row r="446" spans="3:5" s="20" customFormat="1" ht="12.75">
      <c r="C446" s="21"/>
      <c r="D446" s="21"/>
      <c r="E446" s="21"/>
    </row>
    <row r="447" spans="3:5" s="20" customFormat="1" ht="12.75">
      <c r="C447" s="21"/>
      <c r="D447" s="21"/>
      <c r="E447" s="21"/>
    </row>
    <row r="448" spans="3:5" s="20" customFormat="1" ht="12.75">
      <c r="C448" s="21"/>
      <c r="D448" s="21"/>
      <c r="E448" s="21"/>
    </row>
    <row r="449" spans="3:5" s="20" customFormat="1" ht="12.75">
      <c r="C449" s="21"/>
      <c r="D449" s="21"/>
      <c r="E449" s="21"/>
    </row>
    <row r="450" spans="3:5" s="20" customFormat="1" ht="12.75">
      <c r="C450" s="21"/>
      <c r="D450" s="21"/>
      <c r="E450" s="21"/>
    </row>
    <row r="451" spans="3:5" s="20" customFormat="1" ht="12.75">
      <c r="C451" s="21"/>
      <c r="D451" s="21"/>
      <c r="E451" s="21"/>
    </row>
    <row r="452" spans="3:5" s="20" customFormat="1" ht="12.75">
      <c r="C452" s="21"/>
      <c r="D452" s="21"/>
      <c r="E452" s="21"/>
    </row>
    <row r="453" spans="3:5" s="20" customFormat="1" ht="12.75">
      <c r="C453" s="21"/>
      <c r="D453" s="21"/>
      <c r="E453" s="21"/>
    </row>
    <row r="454" spans="3:5" s="20" customFormat="1" ht="12.75">
      <c r="C454" s="21"/>
      <c r="D454" s="21"/>
      <c r="E454" s="21"/>
    </row>
    <row r="455" spans="3:5" s="20" customFormat="1" ht="12.75">
      <c r="C455" s="21"/>
      <c r="D455" s="21"/>
      <c r="E455" s="21"/>
    </row>
    <row r="456" spans="3:5" s="20" customFormat="1" ht="12.75">
      <c r="C456" s="21"/>
      <c r="D456" s="21"/>
      <c r="E456" s="21"/>
    </row>
    <row r="457" spans="3:5" s="20" customFormat="1" ht="12.75">
      <c r="C457" s="21"/>
      <c r="D457" s="21"/>
      <c r="E457" s="21"/>
    </row>
    <row r="458" spans="3:5" s="20" customFormat="1" ht="12.75">
      <c r="C458" s="21"/>
      <c r="D458" s="21"/>
      <c r="E458" s="21"/>
    </row>
    <row r="459" spans="3:5" s="20" customFormat="1" ht="12.75">
      <c r="C459" s="21"/>
      <c r="D459" s="21"/>
      <c r="E459" s="21"/>
    </row>
    <row r="460" spans="3:5" s="20" customFormat="1" ht="12.75">
      <c r="C460" s="21"/>
      <c r="D460" s="21"/>
      <c r="E460" s="21"/>
    </row>
    <row r="461" spans="3:5" s="20" customFormat="1" ht="12.75">
      <c r="C461" s="21"/>
      <c r="D461" s="21"/>
      <c r="E461" s="21"/>
    </row>
    <row r="462" spans="3:5" s="20" customFormat="1" ht="12.75">
      <c r="C462" s="21"/>
      <c r="D462" s="21"/>
      <c r="E462" s="21"/>
    </row>
    <row r="463" spans="3:5" s="20" customFormat="1" ht="12.75">
      <c r="C463" s="21"/>
      <c r="D463" s="21"/>
      <c r="E463" s="21"/>
    </row>
    <row r="464" spans="3:5" s="20" customFormat="1" ht="12.75">
      <c r="C464" s="21"/>
      <c r="D464" s="21"/>
      <c r="E464" s="21"/>
    </row>
    <row r="465" spans="3:5" s="20" customFormat="1" ht="12.75">
      <c r="C465" s="21"/>
      <c r="D465" s="21"/>
      <c r="E465" s="21"/>
    </row>
    <row r="466" spans="3:5" s="20" customFormat="1" ht="12.75">
      <c r="C466" s="21"/>
      <c r="D466" s="21"/>
      <c r="E466" s="21"/>
    </row>
    <row r="467" spans="3:5" s="20" customFormat="1" ht="12.75">
      <c r="C467" s="21"/>
      <c r="D467" s="21"/>
      <c r="E467" s="21"/>
    </row>
    <row r="468" spans="3:5" s="20" customFormat="1" ht="12.75">
      <c r="C468" s="21"/>
      <c r="D468" s="21"/>
      <c r="E468" s="21"/>
    </row>
    <row r="469" spans="3:5" s="20" customFormat="1" ht="12.75">
      <c r="C469" s="21"/>
      <c r="D469" s="21"/>
      <c r="E469" s="21"/>
    </row>
    <row r="470" spans="3:5" s="20" customFormat="1" ht="12.75">
      <c r="C470" s="21"/>
      <c r="D470" s="21"/>
      <c r="E470" s="21"/>
    </row>
    <row r="471" spans="3:5" s="20" customFormat="1" ht="12.75">
      <c r="C471" s="21"/>
      <c r="D471" s="21"/>
      <c r="E471" s="21"/>
    </row>
    <row r="472" spans="3:5" s="20" customFormat="1" ht="12.75">
      <c r="C472" s="21"/>
      <c r="D472" s="21"/>
      <c r="E472" s="21"/>
    </row>
    <row r="473" spans="3:5" s="20" customFormat="1" ht="12.75">
      <c r="C473" s="21"/>
      <c r="D473" s="21"/>
      <c r="E473" s="21"/>
    </row>
    <row r="474" spans="3:5" s="20" customFormat="1" ht="12.75">
      <c r="C474" s="21"/>
      <c r="D474" s="21"/>
      <c r="E474" s="21"/>
    </row>
    <row r="475" spans="3:5" s="20" customFormat="1" ht="12.75">
      <c r="C475" s="21"/>
      <c r="D475" s="21"/>
      <c r="E475" s="21"/>
    </row>
    <row r="476" spans="3:5" s="20" customFormat="1" ht="12.75">
      <c r="C476" s="21"/>
      <c r="D476" s="21"/>
      <c r="E476" s="21"/>
    </row>
    <row r="477" spans="3:5" s="20" customFormat="1" ht="12.75">
      <c r="C477" s="21"/>
      <c r="D477" s="21"/>
      <c r="E477" s="21"/>
    </row>
    <row r="478" spans="3:5" s="20" customFormat="1" ht="12.75">
      <c r="C478" s="21"/>
      <c r="D478" s="21"/>
      <c r="E478" s="21"/>
    </row>
    <row r="479" spans="3:5" s="20" customFormat="1" ht="12.75">
      <c r="C479" s="21"/>
      <c r="D479" s="21"/>
      <c r="E479" s="21"/>
    </row>
    <row r="480" spans="3:5" s="20" customFormat="1" ht="12.75">
      <c r="C480" s="21"/>
      <c r="D480" s="21"/>
      <c r="E480" s="21"/>
    </row>
    <row r="481" spans="3:5" s="20" customFormat="1" ht="12.75">
      <c r="C481" s="21"/>
      <c r="D481" s="21"/>
      <c r="E481" s="21"/>
    </row>
    <row r="482" spans="3:5" s="20" customFormat="1" ht="12.75">
      <c r="C482" s="21"/>
      <c r="D482" s="21"/>
      <c r="E482" s="21"/>
    </row>
    <row r="483" spans="3:5" s="20" customFormat="1" ht="12.75">
      <c r="C483" s="21"/>
      <c r="D483" s="21"/>
      <c r="E483" s="21"/>
    </row>
    <row r="484" spans="3:5" s="20" customFormat="1" ht="12.75">
      <c r="C484" s="21"/>
      <c r="D484" s="21"/>
      <c r="E484" s="21"/>
    </row>
    <row r="485" spans="3:5" s="20" customFormat="1" ht="12.75">
      <c r="C485" s="21"/>
      <c r="D485" s="21"/>
      <c r="E485" s="21"/>
    </row>
    <row r="486" spans="3:5" s="20" customFormat="1" ht="12.75">
      <c r="C486" s="21"/>
      <c r="D486" s="21"/>
      <c r="E486" s="21"/>
    </row>
    <row r="487" spans="3:5" s="20" customFormat="1" ht="12.75">
      <c r="C487" s="21"/>
      <c r="D487" s="21"/>
      <c r="E487" s="21"/>
    </row>
    <row r="488" spans="3:5" s="20" customFormat="1" ht="12.75">
      <c r="C488" s="21"/>
      <c r="D488" s="21"/>
      <c r="E488" s="21"/>
    </row>
    <row r="489" spans="3:5" s="20" customFormat="1" ht="12.75">
      <c r="C489" s="21"/>
      <c r="D489" s="21"/>
      <c r="E489" s="21"/>
    </row>
    <row r="490" spans="3:5" s="20" customFormat="1" ht="12.75">
      <c r="C490" s="21"/>
      <c r="D490" s="21"/>
      <c r="E490" s="21"/>
    </row>
    <row r="491" spans="3:5" s="20" customFormat="1" ht="12.75">
      <c r="C491" s="21"/>
      <c r="D491" s="21"/>
      <c r="E491" s="21"/>
    </row>
    <row r="492" spans="3:5" s="20" customFormat="1" ht="12.75">
      <c r="C492" s="21"/>
      <c r="D492" s="21"/>
      <c r="E492" s="21"/>
    </row>
    <row r="493" spans="3:5" s="20" customFormat="1" ht="12.75">
      <c r="C493" s="21"/>
      <c r="D493" s="21"/>
      <c r="E493" s="21"/>
    </row>
    <row r="494" spans="3:5" s="20" customFormat="1" ht="12.75">
      <c r="C494" s="21"/>
      <c r="D494" s="21"/>
      <c r="E494" s="21"/>
    </row>
    <row r="495" spans="3:5" s="20" customFormat="1" ht="12.75">
      <c r="C495" s="21"/>
      <c r="D495" s="21"/>
      <c r="E495" s="21"/>
    </row>
    <row r="496" spans="3:5" s="20" customFormat="1" ht="12.75">
      <c r="C496" s="21"/>
      <c r="D496" s="21"/>
      <c r="E496" s="21"/>
    </row>
    <row r="497" spans="3:5" s="20" customFormat="1" ht="12.75">
      <c r="C497" s="21"/>
      <c r="D497" s="21"/>
      <c r="E497" s="21"/>
    </row>
    <row r="498" spans="3:5" s="20" customFormat="1" ht="12.75">
      <c r="C498" s="21"/>
      <c r="D498" s="21"/>
      <c r="E498" s="21"/>
    </row>
    <row r="499" spans="3:5" s="20" customFormat="1" ht="12.75">
      <c r="C499" s="21"/>
      <c r="D499" s="21"/>
      <c r="E499" s="21"/>
    </row>
    <row r="500" spans="3:5" s="20" customFormat="1" ht="12.75">
      <c r="C500" s="21"/>
      <c r="D500" s="21"/>
      <c r="E500" s="21"/>
    </row>
    <row r="501" spans="3:5" s="20" customFormat="1" ht="12.75">
      <c r="C501" s="21"/>
      <c r="D501" s="21"/>
      <c r="E501" s="21"/>
    </row>
    <row r="502" spans="3:5" s="20" customFormat="1" ht="12.75">
      <c r="C502" s="21"/>
      <c r="D502" s="21"/>
      <c r="E502" s="21"/>
    </row>
    <row r="503" spans="3:5" s="20" customFormat="1" ht="12.75">
      <c r="C503" s="21"/>
      <c r="D503" s="21"/>
      <c r="E503" s="21"/>
    </row>
    <row r="504" spans="3:5" s="20" customFormat="1" ht="12.75">
      <c r="C504" s="21"/>
      <c r="D504" s="21"/>
      <c r="E504" s="21"/>
    </row>
    <row r="505" spans="3:5" s="20" customFormat="1" ht="12.75">
      <c r="C505" s="21"/>
      <c r="D505" s="21"/>
      <c r="E505" s="21"/>
    </row>
    <row r="506" spans="3:5" s="20" customFormat="1" ht="12.75">
      <c r="C506" s="21"/>
      <c r="D506" s="21"/>
      <c r="E506" s="21"/>
    </row>
    <row r="507" spans="3:5" s="20" customFormat="1" ht="12.75">
      <c r="C507" s="21"/>
      <c r="D507" s="21"/>
      <c r="E507" s="21"/>
    </row>
    <row r="508" spans="3:5" s="20" customFormat="1" ht="12.75">
      <c r="C508" s="21"/>
      <c r="D508" s="21"/>
      <c r="E508" s="21"/>
    </row>
    <row r="509" spans="3:5" s="20" customFormat="1" ht="12.75">
      <c r="C509" s="21"/>
      <c r="D509" s="21"/>
      <c r="E509" s="21"/>
    </row>
    <row r="510" spans="3:5" s="20" customFormat="1" ht="12.75">
      <c r="C510" s="21"/>
      <c r="D510" s="21"/>
      <c r="E510" s="21"/>
    </row>
    <row r="511" spans="3:5" s="20" customFormat="1" ht="12.75">
      <c r="C511" s="21"/>
      <c r="D511" s="21"/>
      <c r="E511" s="21"/>
    </row>
    <row r="512" spans="3:5" s="20" customFormat="1" ht="12.75">
      <c r="C512" s="21"/>
      <c r="D512" s="21"/>
      <c r="E512" s="21"/>
    </row>
    <row r="513" spans="3:5" s="20" customFormat="1" ht="12.75">
      <c r="C513" s="21"/>
      <c r="D513" s="21"/>
      <c r="E513" s="21"/>
    </row>
    <row r="514" spans="3:5" s="20" customFormat="1" ht="12.75">
      <c r="C514" s="21"/>
      <c r="D514" s="21"/>
      <c r="E514" s="21"/>
    </row>
    <row r="515" spans="3:5" s="20" customFormat="1" ht="12.75">
      <c r="C515" s="21"/>
      <c r="D515" s="21"/>
      <c r="E515" s="21"/>
    </row>
    <row r="516" spans="3:5" s="20" customFormat="1" ht="12.75">
      <c r="C516" s="21"/>
      <c r="D516" s="21"/>
      <c r="E516" s="21"/>
    </row>
    <row r="517" spans="3:5" s="20" customFormat="1" ht="12.75">
      <c r="C517" s="21"/>
      <c r="D517" s="21"/>
      <c r="E517" s="21"/>
    </row>
    <row r="518" spans="3:5" s="20" customFormat="1" ht="12.75">
      <c r="C518" s="21"/>
      <c r="D518" s="21"/>
      <c r="E518" s="21"/>
    </row>
    <row r="519" spans="3:5" s="20" customFormat="1" ht="12.75">
      <c r="C519" s="21"/>
      <c r="D519" s="21"/>
      <c r="E519" s="21"/>
    </row>
    <row r="520" spans="3:5" s="20" customFormat="1" ht="12.75">
      <c r="C520" s="21"/>
      <c r="D520" s="21"/>
      <c r="E520" s="21"/>
    </row>
    <row r="521" spans="3:5" s="20" customFormat="1" ht="12.75">
      <c r="C521" s="21"/>
      <c r="D521" s="21"/>
      <c r="E521" s="21"/>
    </row>
    <row r="522" spans="3:5" s="20" customFormat="1" ht="12.75">
      <c r="C522" s="21"/>
      <c r="D522" s="21"/>
      <c r="E522" s="21"/>
    </row>
    <row r="523" spans="3:5" s="20" customFormat="1" ht="12.75">
      <c r="C523" s="21"/>
      <c r="D523" s="21"/>
      <c r="E523" s="21"/>
    </row>
    <row r="524" spans="3:5" s="20" customFormat="1" ht="12.75">
      <c r="C524" s="21"/>
      <c r="D524" s="21"/>
      <c r="E524" s="21"/>
    </row>
    <row r="525" spans="3:5" s="20" customFormat="1" ht="12.75">
      <c r="C525" s="21"/>
      <c r="D525" s="21"/>
      <c r="E525" s="21"/>
    </row>
    <row r="526" spans="3:5" s="20" customFormat="1" ht="12.75">
      <c r="C526" s="21"/>
      <c r="D526" s="21"/>
      <c r="E526" s="21"/>
    </row>
    <row r="527" spans="3:5" s="20" customFormat="1" ht="12.75">
      <c r="C527" s="21"/>
      <c r="D527" s="21"/>
      <c r="E527" s="21"/>
    </row>
    <row r="528" spans="3:5" s="20" customFormat="1" ht="12.75">
      <c r="C528" s="21"/>
      <c r="D528" s="21"/>
      <c r="E528" s="21"/>
    </row>
    <row r="529" spans="3:5" s="20" customFormat="1" ht="12.75">
      <c r="C529" s="21"/>
      <c r="D529" s="21"/>
      <c r="E529" s="21"/>
    </row>
    <row r="530" spans="3:5" s="20" customFormat="1" ht="12.75">
      <c r="C530" s="21"/>
      <c r="D530" s="21"/>
      <c r="E530" s="21"/>
    </row>
    <row r="531" spans="3:5" s="20" customFormat="1" ht="12.75">
      <c r="C531" s="21"/>
      <c r="D531" s="21"/>
      <c r="E531" s="21"/>
    </row>
    <row r="532" spans="3:5" s="20" customFormat="1" ht="12.75">
      <c r="C532" s="21"/>
      <c r="D532" s="21"/>
      <c r="E532" s="21"/>
    </row>
    <row r="533" spans="3:5" s="20" customFormat="1" ht="12.75">
      <c r="C533" s="21"/>
      <c r="D533" s="21"/>
      <c r="E533" s="21"/>
    </row>
    <row r="534" spans="3:5" s="20" customFormat="1" ht="12.75">
      <c r="C534" s="21"/>
      <c r="D534" s="21"/>
      <c r="E534" s="44"/>
    </row>
    <row r="535" spans="3:5" s="20" customFormat="1" ht="12.75">
      <c r="C535" s="21"/>
      <c r="D535" s="21"/>
      <c r="E535" s="44"/>
    </row>
    <row r="536" spans="3:5" s="20" customFormat="1" ht="12.75">
      <c r="C536" s="21"/>
      <c r="D536" s="21"/>
      <c r="E536" s="44"/>
    </row>
    <row r="537" spans="3:5" s="20" customFormat="1" ht="12.75">
      <c r="C537" s="21"/>
      <c r="D537" s="21"/>
      <c r="E537" s="44"/>
    </row>
    <row r="538" spans="3:5" s="20" customFormat="1" ht="12.75">
      <c r="C538" s="21"/>
      <c r="D538" s="21"/>
      <c r="E538" s="44"/>
    </row>
    <row r="539" spans="3:5" s="20" customFormat="1" ht="12.75">
      <c r="C539" s="21"/>
      <c r="D539" s="21"/>
      <c r="E539" s="44"/>
    </row>
    <row r="540" spans="3:5" s="20" customFormat="1" ht="12.75">
      <c r="C540" s="21"/>
      <c r="D540" s="21"/>
      <c r="E540" s="44"/>
    </row>
    <row r="541" spans="3:5" s="20" customFormat="1" ht="12.75">
      <c r="C541" s="21"/>
      <c r="D541" s="21"/>
      <c r="E541" s="44"/>
    </row>
    <row r="542" spans="3:5" s="20" customFormat="1" ht="12.75">
      <c r="C542" s="21"/>
      <c r="D542" s="21"/>
      <c r="E542" s="44"/>
    </row>
    <row r="543" spans="3:5" s="20" customFormat="1" ht="12.75">
      <c r="C543" s="21"/>
      <c r="D543" s="21"/>
      <c r="E543" s="44"/>
    </row>
    <row r="544" spans="3:5" s="20" customFormat="1" ht="12.75">
      <c r="C544" s="21"/>
      <c r="D544" s="21"/>
      <c r="E544" s="44"/>
    </row>
    <row r="545" spans="3:5" s="20" customFormat="1" ht="12.75">
      <c r="C545" s="21"/>
      <c r="D545" s="21"/>
      <c r="E545" s="44"/>
    </row>
    <row r="546" spans="3:5" s="20" customFormat="1" ht="12.75">
      <c r="C546" s="21"/>
      <c r="D546" s="21"/>
      <c r="E546" s="44"/>
    </row>
    <row r="547" spans="3:5" s="20" customFormat="1" ht="12.75">
      <c r="C547" s="21"/>
      <c r="D547" s="21"/>
      <c r="E547" s="44"/>
    </row>
    <row r="548" spans="3:5" s="20" customFormat="1" ht="12.75">
      <c r="C548" s="21"/>
      <c r="D548" s="21"/>
      <c r="E548" s="44"/>
    </row>
    <row r="549" spans="3:5" s="20" customFormat="1" ht="12.75">
      <c r="C549" s="21"/>
      <c r="D549" s="21"/>
      <c r="E549" s="44"/>
    </row>
    <row r="550" spans="3:5" s="20" customFormat="1" ht="12.75">
      <c r="C550" s="21"/>
      <c r="D550" s="21"/>
      <c r="E550" s="44"/>
    </row>
    <row r="551" spans="3:5" s="20" customFormat="1" ht="12.75">
      <c r="C551" s="21"/>
      <c r="D551" s="21"/>
      <c r="E551" s="44"/>
    </row>
    <row r="552" spans="3:5" s="20" customFormat="1" ht="12.75">
      <c r="C552" s="21"/>
      <c r="D552" s="21"/>
      <c r="E552" s="44"/>
    </row>
    <row r="553" spans="3:5" s="20" customFormat="1" ht="12.75">
      <c r="C553" s="21"/>
      <c r="D553" s="21"/>
      <c r="E553" s="44"/>
    </row>
    <row r="554" spans="3:5" s="20" customFormat="1" ht="12.75">
      <c r="C554" s="21"/>
      <c r="D554" s="21"/>
      <c r="E554" s="44"/>
    </row>
    <row r="555" spans="3:5" s="20" customFormat="1" ht="12.75">
      <c r="C555" s="21"/>
      <c r="D555" s="21"/>
      <c r="E555" s="44"/>
    </row>
    <row r="556" spans="3:5" s="20" customFormat="1" ht="12.75">
      <c r="C556" s="21"/>
      <c r="D556" s="21"/>
      <c r="E556" s="44"/>
    </row>
    <row r="557" spans="3:5" s="20" customFormat="1" ht="12.75">
      <c r="C557" s="21"/>
      <c r="D557" s="21"/>
      <c r="E557" s="44"/>
    </row>
    <row r="558" spans="3:5" s="20" customFormat="1" ht="12.75">
      <c r="C558" s="21"/>
      <c r="D558" s="21"/>
      <c r="E558" s="44"/>
    </row>
    <row r="559" spans="3:5" s="20" customFormat="1" ht="12.75">
      <c r="C559" s="21"/>
      <c r="D559" s="21"/>
      <c r="E559" s="44"/>
    </row>
    <row r="560" spans="3:5" s="20" customFormat="1" ht="12.75">
      <c r="C560" s="21"/>
      <c r="D560" s="21"/>
      <c r="E560" s="44"/>
    </row>
    <row r="561" spans="3:5" s="20" customFormat="1" ht="12.75">
      <c r="C561" s="21"/>
      <c r="D561" s="21"/>
      <c r="E561" s="44"/>
    </row>
    <row r="562" spans="3:5" s="20" customFormat="1" ht="12.75">
      <c r="C562" s="21"/>
      <c r="D562" s="21"/>
      <c r="E562" s="44"/>
    </row>
    <row r="563" spans="3:5" s="20" customFormat="1" ht="12.75">
      <c r="C563" s="21"/>
      <c r="D563" s="21"/>
      <c r="E563" s="44"/>
    </row>
    <row r="564" spans="3:5" s="20" customFormat="1" ht="12.75">
      <c r="C564" s="21"/>
      <c r="D564" s="21"/>
      <c r="E564" s="44"/>
    </row>
    <row r="565" spans="3:5" s="20" customFormat="1" ht="12.75">
      <c r="C565" s="21"/>
      <c r="D565" s="21"/>
      <c r="E565" s="44"/>
    </row>
    <row r="566" spans="1:16" s="20" customFormat="1" ht="12.75">
      <c r="A566" s="22"/>
      <c r="B566" s="34"/>
      <c r="C566" s="44"/>
      <c r="D566" s="44"/>
      <c r="E566" s="44"/>
      <c r="F566" s="34"/>
      <c r="G566" s="22"/>
      <c r="H566" s="22"/>
      <c r="I566" s="22"/>
      <c r="J566" s="22"/>
      <c r="K566" s="22"/>
      <c r="L566" s="22"/>
      <c r="M566" s="22"/>
      <c r="N566" s="22"/>
      <c r="O566" s="22"/>
      <c r="P566" s="22"/>
    </row>
    <row r="567" spans="1:16" s="20" customFormat="1" ht="12.75">
      <c r="A567" s="22"/>
      <c r="B567" s="34"/>
      <c r="C567" s="44"/>
      <c r="D567" s="44"/>
      <c r="E567" s="44"/>
      <c r="F567" s="34"/>
      <c r="G567" s="22"/>
      <c r="H567" s="22"/>
      <c r="I567" s="22"/>
      <c r="J567" s="22"/>
      <c r="K567" s="22"/>
      <c r="L567" s="22"/>
      <c r="M567" s="22"/>
      <c r="N567" s="22"/>
      <c r="O567" s="22"/>
      <c r="P567" s="22"/>
    </row>
    <row r="568" spans="1:16" s="20" customFormat="1" ht="12.75">
      <c r="A568" s="22"/>
      <c r="B568" s="34"/>
      <c r="C568" s="44"/>
      <c r="D568" s="44"/>
      <c r="E568" s="44"/>
      <c r="F568" s="34"/>
      <c r="G568" s="22"/>
      <c r="H568" s="22"/>
      <c r="I568" s="22"/>
      <c r="J568" s="22"/>
      <c r="K568" s="22"/>
      <c r="L568" s="22"/>
      <c r="M568" s="22"/>
      <c r="N568" s="22"/>
      <c r="O568" s="22"/>
      <c r="P568" s="22"/>
    </row>
  </sheetData>
  <sheetProtection/>
  <mergeCells count="23">
    <mergeCell ref="A4:P4"/>
    <mergeCell ref="A5:P5"/>
    <mergeCell ref="A275:B275"/>
    <mergeCell ref="G275:H275"/>
    <mergeCell ref="A272:B272"/>
    <mergeCell ref="G272:H272"/>
    <mergeCell ref="N272:O272"/>
    <mergeCell ref="I272:M272"/>
    <mergeCell ref="F17:K17"/>
    <mergeCell ref="L17:P17"/>
    <mergeCell ref="A17:A18"/>
    <mergeCell ref="B17:B18"/>
    <mergeCell ref="C17:C18"/>
    <mergeCell ref="D17:D18"/>
    <mergeCell ref="E17:E18"/>
    <mergeCell ref="A14:P14"/>
    <mergeCell ref="C15:N15"/>
    <mergeCell ref="A13:P13"/>
    <mergeCell ref="A11:B11"/>
    <mergeCell ref="C7:P7"/>
    <mergeCell ref="C8:P8"/>
    <mergeCell ref="C10:P10"/>
    <mergeCell ref="C9:P9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88" r:id="rId1"/>
  <headerFooter alignWithMargins="0">
    <oddFooter>&amp;R&amp;P lapa</oddFooter>
  </headerFooter>
  <rowBreaks count="1" manualBreakCount="1">
    <brk id="24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97"/>
  <sheetViews>
    <sheetView view="pageBreakPreview" zoomScaleSheetLayoutView="100" zoomScalePageLayoutView="0" workbookViewId="0" topLeftCell="B95">
      <selection activeCell="H94" sqref="H94"/>
    </sheetView>
  </sheetViews>
  <sheetFormatPr defaultColWidth="9.140625" defaultRowHeight="12.75"/>
  <cols>
    <col min="1" max="1" width="4.140625" style="22" customWidth="1"/>
    <col min="2" max="2" width="12.8515625" style="34" customWidth="1"/>
    <col min="3" max="3" width="40.00390625" style="44" customWidth="1"/>
    <col min="4" max="4" width="5.8515625" style="44" bestFit="1" customWidth="1"/>
    <col min="5" max="5" width="7.8515625" style="44" customWidth="1"/>
    <col min="6" max="6" width="5.7109375" style="34" bestFit="1" customWidth="1"/>
    <col min="7" max="7" width="6.140625" style="22" bestFit="1" customWidth="1"/>
    <col min="8" max="8" width="7.28125" style="22" customWidth="1"/>
    <col min="9" max="9" width="6.7109375" style="22" bestFit="1" customWidth="1"/>
    <col min="10" max="10" width="7.00390625" style="22" bestFit="1" customWidth="1"/>
    <col min="11" max="11" width="7.00390625" style="22" customWidth="1"/>
    <col min="12" max="16" width="8.421875" style="22" customWidth="1"/>
    <col min="17" max="16384" width="9.140625" style="22" customWidth="1"/>
  </cols>
  <sheetData>
    <row r="1" spans="2:16" ht="12.75">
      <c r="B1" s="20"/>
      <c r="C1" s="21"/>
      <c r="D1" s="21"/>
      <c r="E1" s="21"/>
      <c r="F1" s="20"/>
      <c r="P1" s="80" t="s">
        <v>51</v>
      </c>
    </row>
    <row r="2" spans="2:16" ht="12.75">
      <c r="B2" s="20"/>
      <c r="C2" s="21"/>
      <c r="D2" s="21"/>
      <c r="E2" s="21"/>
      <c r="F2" s="20"/>
      <c r="P2" s="80" t="s">
        <v>264</v>
      </c>
    </row>
    <row r="3" spans="2:16" ht="12.75">
      <c r="B3" s="20"/>
      <c r="C3" s="21"/>
      <c r="D3" s="21"/>
      <c r="E3" s="21"/>
      <c r="F3" s="20"/>
      <c r="P3" s="80" t="s">
        <v>52</v>
      </c>
    </row>
    <row r="4" spans="1:16" ht="15.75">
      <c r="A4" s="249" t="s">
        <v>53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16" ht="14.25">
      <c r="A5" s="250" t="s">
        <v>54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6" ht="14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27.75" customHeight="1">
      <c r="A7" s="82" t="s">
        <v>55</v>
      </c>
      <c r="B7" s="83"/>
      <c r="C7" s="251" t="s">
        <v>265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6" ht="15" customHeight="1">
      <c r="A8" s="84" t="s">
        <v>56</v>
      </c>
      <c r="B8" s="85"/>
      <c r="C8" s="307" t="s">
        <v>82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</row>
    <row r="9" spans="1:16" ht="15">
      <c r="A9" s="84" t="s">
        <v>57</v>
      </c>
      <c r="B9" s="85"/>
      <c r="C9" s="307" t="s">
        <v>83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</row>
    <row r="10" spans="1:16" ht="15" customHeight="1">
      <c r="A10" s="84" t="s">
        <v>58</v>
      </c>
      <c r="B10" s="101"/>
      <c r="C10" s="305" t="s">
        <v>84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</row>
    <row r="11" spans="1:16" ht="29.25" customHeight="1">
      <c r="A11" s="255" t="s">
        <v>59</v>
      </c>
      <c r="B11" s="255"/>
      <c r="C11" s="122"/>
      <c r="D11" s="118"/>
      <c r="E11" s="119"/>
      <c r="F11" s="119"/>
      <c r="G11" s="119"/>
      <c r="H11" s="120"/>
      <c r="I11" s="120"/>
      <c r="J11" s="121"/>
      <c r="K11" s="81"/>
      <c r="L11" s="81"/>
      <c r="M11" s="81"/>
      <c r="N11" s="81"/>
      <c r="O11" s="81"/>
      <c r="P11" s="81"/>
    </row>
    <row r="12" spans="3:16" s="20" customFormat="1" ht="11.25" customHeight="1">
      <c r="C12" s="21"/>
      <c r="D12" s="21"/>
      <c r="E12" s="21"/>
      <c r="L12" s="295"/>
      <c r="M12" s="295"/>
      <c r="N12" s="295"/>
      <c r="O12" s="295"/>
      <c r="P12" s="295"/>
    </row>
    <row r="13" spans="1:16" s="20" customFormat="1" ht="12.75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</row>
    <row r="14" spans="1:16" s="20" customFormat="1" ht="12.75" customHeight="1">
      <c r="A14" s="292" t="s">
        <v>73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</row>
    <row r="15" spans="3:14" s="20" customFormat="1" ht="12.75">
      <c r="C15" s="291" t="s">
        <v>9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</row>
    <row r="16" spans="2:16" ht="13.5" thickBot="1">
      <c r="B16" s="22"/>
      <c r="C16" s="22"/>
      <c r="D16" s="22"/>
      <c r="E16" s="22"/>
      <c r="F16" s="22"/>
      <c r="I16" s="24"/>
      <c r="J16" s="24"/>
      <c r="K16" s="24"/>
      <c r="L16" s="23"/>
      <c r="M16" s="23"/>
      <c r="N16" s="23"/>
      <c r="O16" s="25"/>
      <c r="P16" s="25"/>
    </row>
    <row r="17" spans="1:16" s="7" customFormat="1" ht="13.5" thickBot="1">
      <c r="A17" s="301" t="s">
        <v>0</v>
      </c>
      <c r="B17" s="301" t="s">
        <v>18</v>
      </c>
      <c r="C17" s="303" t="s">
        <v>19</v>
      </c>
      <c r="D17" s="301" t="s">
        <v>20</v>
      </c>
      <c r="E17" s="301" t="s">
        <v>21</v>
      </c>
      <c r="F17" s="306" t="s">
        <v>22</v>
      </c>
      <c r="G17" s="306"/>
      <c r="H17" s="306"/>
      <c r="I17" s="306"/>
      <c r="J17" s="306"/>
      <c r="K17" s="306"/>
      <c r="L17" s="306" t="s">
        <v>23</v>
      </c>
      <c r="M17" s="306"/>
      <c r="N17" s="306"/>
      <c r="O17" s="306"/>
      <c r="P17" s="306"/>
    </row>
    <row r="18" spans="1:16" s="7" customFormat="1" ht="59.25" customHeight="1" thickBot="1">
      <c r="A18" s="302"/>
      <c r="B18" s="302"/>
      <c r="C18" s="304"/>
      <c r="D18" s="302"/>
      <c r="E18" s="302"/>
      <c r="F18" s="8" t="s">
        <v>24</v>
      </c>
      <c r="G18" s="9" t="s">
        <v>33</v>
      </c>
      <c r="H18" s="9" t="s">
        <v>34</v>
      </c>
      <c r="I18" s="9" t="s">
        <v>35</v>
      </c>
      <c r="J18" s="9" t="s">
        <v>36</v>
      </c>
      <c r="K18" s="8" t="s">
        <v>37</v>
      </c>
      <c r="L18" s="9" t="s">
        <v>25</v>
      </c>
      <c r="M18" s="9" t="s">
        <v>34</v>
      </c>
      <c r="N18" s="9" t="s">
        <v>35</v>
      </c>
      <c r="O18" s="9" t="s">
        <v>36</v>
      </c>
      <c r="P18" s="9" t="s">
        <v>38</v>
      </c>
    </row>
    <row r="19" spans="1:16" s="7" customFormat="1" ht="13.5" thickBot="1">
      <c r="A19" s="10" t="s">
        <v>26</v>
      </c>
      <c r="B19" s="11" t="s">
        <v>27</v>
      </c>
      <c r="C19" s="12">
        <v>3</v>
      </c>
      <c r="D19" s="13">
        <v>4</v>
      </c>
      <c r="E19" s="12">
        <v>5</v>
      </c>
      <c r="F19" s="13">
        <v>6</v>
      </c>
      <c r="G19" s="12">
        <v>7</v>
      </c>
      <c r="H19" s="12">
        <v>8</v>
      </c>
      <c r="I19" s="13">
        <v>9</v>
      </c>
      <c r="J19" s="13">
        <v>10</v>
      </c>
      <c r="K19" s="12">
        <v>11</v>
      </c>
      <c r="L19" s="12">
        <v>12</v>
      </c>
      <c r="M19" s="12">
        <v>13</v>
      </c>
      <c r="N19" s="13">
        <v>14</v>
      </c>
      <c r="O19" s="13">
        <v>15</v>
      </c>
      <c r="P19" s="14">
        <v>16</v>
      </c>
    </row>
    <row r="20" spans="1:16" s="177" customFormat="1" ht="14.25">
      <c r="A20" s="197"/>
      <c r="B20" s="187"/>
      <c r="C20" s="191" t="s">
        <v>270</v>
      </c>
      <c r="D20" s="187"/>
      <c r="E20" s="194"/>
      <c r="F20" s="174"/>
      <c r="G20" s="175"/>
      <c r="H20" s="175"/>
      <c r="I20" s="175"/>
      <c r="J20" s="175"/>
      <c r="K20" s="175"/>
      <c r="L20" s="175"/>
      <c r="M20" s="175"/>
      <c r="N20" s="175"/>
      <c r="O20" s="175"/>
      <c r="P20" s="176"/>
    </row>
    <row r="21" spans="1:16" s="177" customFormat="1" ht="25.5">
      <c r="A21" s="198">
        <v>1</v>
      </c>
      <c r="B21" s="194"/>
      <c r="C21" s="193" t="s">
        <v>271</v>
      </c>
      <c r="D21" s="194" t="s">
        <v>50</v>
      </c>
      <c r="E21" s="194">
        <v>1</v>
      </c>
      <c r="F21" s="195"/>
      <c r="G21" s="178"/>
      <c r="H21" s="178"/>
      <c r="I21" s="178"/>
      <c r="J21" s="178"/>
      <c r="K21" s="178"/>
      <c r="L21" s="178"/>
      <c r="M21" s="178"/>
      <c r="N21" s="178"/>
      <c r="O21" s="178"/>
      <c r="P21" s="196"/>
    </row>
    <row r="22" spans="1:16" s="177" customFormat="1" ht="25.5">
      <c r="A22" s="198">
        <v>2</v>
      </c>
      <c r="B22" s="194"/>
      <c r="C22" s="193" t="s">
        <v>272</v>
      </c>
      <c r="D22" s="194" t="s">
        <v>50</v>
      </c>
      <c r="E22" s="194">
        <v>1</v>
      </c>
      <c r="F22" s="195"/>
      <c r="G22" s="178"/>
      <c r="H22" s="178"/>
      <c r="I22" s="178"/>
      <c r="J22" s="178"/>
      <c r="K22" s="178"/>
      <c r="L22" s="178"/>
      <c r="M22" s="178"/>
      <c r="N22" s="178"/>
      <c r="O22" s="178"/>
      <c r="P22" s="196"/>
    </row>
    <row r="23" spans="1:16" s="177" customFormat="1" ht="25.5">
      <c r="A23" s="198">
        <v>3</v>
      </c>
      <c r="B23" s="194"/>
      <c r="C23" s="193" t="s">
        <v>273</v>
      </c>
      <c r="D23" s="194" t="s">
        <v>50</v>
      </c>
      <c r="E23" s="194">
        <v>1</v>
      </c>
      <c r="F23" s="195"/>
      <c r="G23" s="178"/>
      <c r="H23" s="178"/>
      <c r="I23" s="178"/>
      <c r="J23" s="178"/>
      <c r="K23" s="178"/>
      <c r="L23" s="178"/>
      <c r="M23" s="178"/>
      <c r="N23" s="178"/>
      <c r="O23" s="178"/>
      <c r="P23" s="196"/>
    </row>
    <row r="24" spans="1:16" s="177" customFormat="1" ht="25.5">
      <c r="A24" s="198">
        <v>4</v>
      </c>
      <c r="B24" s="194"/>
      <c r="C24" s="193" t="s">
        <v>274</v>
      </c>
      <c r="D24" s="194" t="s">
        <v>50</v>
      </c>
      <c r="E24" s="194">
        <v>1</v>
      </c>
      <c r="F24" s="195"/>
      <c r="G24" s="178"/>
      <c r="H24" s="178"/>
      <c r="I24" s="178"/>
      <c r="J24" s="178"/>
      <c r="K24" s="178"/>
      <c r="L24" s="178"/>
      <c r="M24" s="178"/>
      <c r="N24" s="178"/>
      <c r="O24" s="178"/>
      <c r="P24" s="196"/>
    </row>
    <row r="25" spans="1:16" s="177" customFormat="1" ht="14.25">
      <c r="A25" s="197"/>
      <c r="B25" s="187"/>
      <c r="C25" s="191" t="s">
        <v>275</v>
      </c>
      <c r="D25" s="187"/>
      <c r="E25" s="194"/>
      <c r="F25" s="195"/>
      <c r="G25" s="178"/>
      <c r="H25" s="178"/>
      <c r="I25" s="178"/>
      <c r="J25" s="178"/>
      <c r="K25" s="178"/>
      <c r="L25" s="178"/>
      <c r="M25" s="178"/>
      <c r="N25" s="178"/>
      <c r="O25" s="178"/>
      <c r="P25" s="196"/>
    </row>
    <row r="26" spans="1:17" s="177" customFormat="1" ht="12.75">
      <c r="A26" s="198">
        <v>1</v>
      </c>
      <c r="B26" s="194"/>
      <c r="C26" s="193" t="s">
        <v>387</v>
      </c>
      <c r="D26" s="194" t="s">
        <v>276</v>
      </c>
      <c r="E26" s="194">
        <v>83</v>
      </c>
      <c r="F26" s="195"/>
      <c r="G26" s="236"/>
      <c r="H26" s="236"/>
      <c r="I26" s="236"/>
      <c r="J26" s="236"/>
      <c r="K26" s="236"/>
      <c r="L26" s="236"/>
      <c r="M26" s="236"/>
      <c r="N26" s="178"/>
      <c r="O26" s="178"/>
      <c r="P26" s="196"/>
      <c r="Q26" s="234"/>
    </row>
    <row r="27" spans="1:16" s="177" customFormat="1" ht="12.75">
      <c r="A27" s="198">
        <v>2</v>
      </c>
      <c r="B27" s="194"/>
      <c r="C27" s="193" t="s">
        <v>389</v>
      </c>
      <c r="D27" s="194" t="s">
        <v>276</v>
      </c>
      <c r="E27" s="194">
        <v>396</v>
      </c>
      <c r="F27" s="195"/>
      <c r="G27" s="236"/>
      <c r="H27" s="236"/>
      <c r="I27" s="236"/>
      <c r="J27" s="236"/>
      <c r="K27" s="236"/>
      <c r="L27" s="236"/>
      <c r="M27" s="236"/>
      <c r="N27" s="178"/>
      <c r="O27" s="178"/>
      <c r="P27" s="196"/>
    </row>
    <row r="28" spans="1:16" s="177" customFormat="1" ht="12.75">
      <c r="A28" s="198">
        <v>3</v>
      </c>
      <c r="B28" s="194"/>
      <c r="C28" s="193" t="s">
        <v>390</v>
      </c>
      <c r="D28" s="194" t="s">
        <v>276</v>
      </c>
      <c r="E28" s="194">
        <v>55</v>
      </c>
      <c r="F28" s="195"/>
      <c r="G28" s="236"/>
      <c r="H28" s="236"/>
      <c r="I28" s="236"/>
      <c r="J28" s="236"/>
      <c r="K28" s="236"/>
      <c r="L28" s="236"/>
      <c r="M28" s="236"/>
      <c r="N28" s="178"/>
      <c r="O28" s="178"/>
      <c r="P28" s="196"/>
    </row>
    <row r="29" spans="1:16" s="177" customFormat="1" ht="12.75">
      <c r="A29" s="198">
        <v>4</v>
      </c>
      <c r="B29" s="194"/>
      <c r="C29" s="193" t="s">
        <v>391</v>
      </c>
      <c r="D29" s="194" t="s">
        <v>276</v>
      </c>
      <c r="E29" s="194">
        <v>81</v>
      </c>
      <c r="F29" s="195"/>
      <c r="G29" s="236"/>
      <c r="H29" s="236"/>
      <c r="I29" s="236"/>
      <c r="J29" s="236"/>
      <c r="K29" s="236"/>
      <c r="L29" s="236"/>
      <c r="M29" s="236"/>
      <c r="N29" s="178"/>
      <c r="O29" s="178"/>
      <c r="P29" s="196"/>
    </row>
    <row r="30" spans="1:16" s="177" customFormat="1" ht="12.75">
      <c r="A30" s="198">
        <v>5</v>
      </c>
      <c r="B30" s="194"/>
      <c r="C30" s="193" t="s">
        <v>392</v>
      </c>
      <c r="D30" s="194" t="s">
        <v>276</v>
      </c>
      <c r="E30" s="194">
        <v>47</v>
      </c>
      <c r="F30" s="195"/>
      <c r="G30" s="235"/>
      <c r="H30" s="235"/>
      <c r="I30" s="235"/>
      <c r="J30" s="235"/>
      <c r="K30" s="235"/>
      <c r="L30" s="235"/>
      <c r="M30" s="235"/>
      <c r="N30" s="178"/>
      <c r="O30" s="178"/>
      <c r="P30" s="196"/>
    </row>
    <row r="31" spans="1:16" s="177" customFormat="1" ht="12.75">
      <c r="A31" s="198">
        <v>6</v>
      </c>
      <c r="B31" s="194"/>
      <c r="C31" s="193" t="s">
        <v>388</v>
      </c>
      <c r="D31" s="194" t="s">
        <v>276</v>
      </c>
      <c r="E31" s="194">
        <v>34</v>
      </c>
      <c r="F31" s="195"/>
      <c r="G31" s="235"/>
      <c r="H31" s="235"/>
      <c r="I31" s="235"/>
      <c r="J31" s="235"/>
      <c r="K31" s="235"/>
      <c r="L31" s="235"/>
      <c r="M31" s="235"/>
      <c r="N31" s="178"/>
      <c r="O31" s="178"/>
      <c r="P31" s="196"/>
    </row>
    <row r="32" spans="1:16" s="177" customFormat="1" ht="12.75">
      <c r="A32" s="198">
        <v>7</v>
      </c>
      <c r="B32" s="194"/>
      <c r="C32" s="193" t="s">
        <v>393</v>
      </c>
      <c r="D32" s="194" t="s">
        <v>276</v>
      </c>
      <c r="E32" s="194">
        <v>50</v>
      </c>
      <c r="F32" s="195"/>
      <c r="G32" s="235"/>
      <c r="H32" s="235"/>
      <c r="I32" s="235"/>
      <c r="J32" s="235"/>
      <c r="K32" s="235"/>
      <c r="L32" s="235"/>
      <c r="M32" s="235"/>
      <c r="N32" s="178"/>
      <c r="O32" s="178"/>
      <c r="P32" s="196"/>
    </row>
    <row r="33" spans="1:16" s="177" customFormat="1" ht="12.75">
      <c r="A33" s="198">
        <v>8</v>
      </c>
      <c r="B33" s="194"/>
      <c r="C33" s="193" t="s">
        <v>402</v>
      </c>
      <c r="D33" s="194" t="s">
        <v>276</v>
      </c>
      <c r="E33" s="194">
        <v>191</v>
      </c>
      <c r="F33" s="195"/>
      <c r="G33" s="236"/>
      <c r="H33" s="236"/>
      <c r="I33" s="236"/>
      <c r="J33" s="236"/>
      <c r="K33" s="236"/>
      <c r="L33" s="236"/>
      <c r="M33" s="236"/>
      <c r="N33" s="178"/>
      <c r="O33" s="178"/>
      <c r="P33" s="196"/>
    </row>
    <row r="34" spans="1:16" s="177" customFormat="1" ht="25.5">
      <c r="A34" s="198">
        <v>9</v>
      </c>
      <c r="B34" s="194"/>
      <c r="C34" s="193" t="s">
        <v>403</v>
      </c>
      <c r="D34" s="194" t="s">
        <v>276</v>
      </c>
      <c r="E34" s="194">
        <v>55</v>
      </c>
      <c r="F34" s="195"/>
      <c r="G34" s="236"/>
      <c r="H34" s="236"/>
      <c r="I34" s="236"/>
      <c r="J34" s="236"/>
      <c r="K34" s="236"/>
      <c r="L34" s="236"/>
      <c r="M34" s="236"/>
      <c r="N34" s="178"/>
      <c r="O34" s="178"/>
      <c r="P34" s="196"/>
    </row>
    <row r="35" spans="1:16" s="177" customFormat="1" ht="25.5">
      <c r="A35" s="198">
        <v>10</v>
      </c>
      <c r="B35" s="194"/>
      <c r="C35" s="193" t="s">
        <v>404</v>
      </c>
      <c r="D35" s="194" t="s">
        <v>276</v>
      </c>
      <c r="E35" s="194">
        <v>81</v>
      </c>
      <c r="F35" s="195"/>
      <c r="G35" s="236"/>
      <c r="H35" s="236"/>
      <c r="I35" s="236"/>
      <c r="J35" s="236"/>
      <c r="K35" s="236"/>
      <c r="L35" s="236"/>
      <c r="M35" s="236"/>
      <c r="N35" s="178"/>
      <c r="O35" s="178"/>
      <c r="P35" s="196"/>
    </row>
    <row r="36" spans="1:16" s="177" customFormat="1" ht="25.5">
      <c r="A36" s="198">
        <v>11</v>
      </c>
      <c r="B36" s="194"/>
      <c r="C36" s="193" t="s">
        <v>405</v>
      </c>
      <c r="D36" s="194" t="s">
        <v>276</v>
      </c>
      <c r="E36" s="194">
        <v>47</v>
      </c>
      <c r="F36" s="195"/>
      <c r="G36" s="236"/>
      <c r="H36" s="236"/>
      <c r="I36" s="236"/>
      <c r="J36" s="236"/>
      <c r="K36" s="236"/>
      <c r="L36" s="236"/>
      <c r="M36" s="236"/>
      <c r="N36" s="178"/>
      <c r="O36" s="178"/>
      <c r="P36" s="196"/>
    </row>
    <row r="37" spans="1:16" s="177" customFormat="1" ht="25.5">
      <c r="A37" s="198">
        <v>12</v>
      </c>
      <c r="B37" s="194"/>
      <c r="C37" s="193" t="s">
        <v>406</v>
      </c>
      <c r="D37" s="194" t="s">
        <v>276</v>
      </c>
      <c r="E37" s="194">
        <v>34</v>
      </c>
      <c r="F37" s="195"/>
      <c r="G37" s="236"/>
      <c r="H37" s="236"/>
      <c r="I37" s="236"/>
      <c r="J37" s="236"/>
      <c r="K37" s="236"/>
      <c r="L37" s="236"/>
      <c r="M37" s="236"/>
      <c r="N37" s="178"/>
      <c r="O37" s="178"/>
      <c r="P37" s="196"/>
    </row>
    <row r="38" spans="1:16" s="177" customFormat="1" ht="25.5">
      <c r="A38" s="198">
        <v>13</v>
      </c>
      <c r="B38" s="194"/>
      <c r="C38" s="193" t="s">
        <v>407</v>
      </c>
      <c r="D38" s="194" t="s">
        <v>276</v>
      </c>
      <c r="E38" s="194">
        <v>50</v>
      </c>
      <c r="F38" s="195"/>
      <c r="G38" s="236"/>
      <c r="H38" s="236"/>
      <c r="I38" s="236"/>
      <c r="J38" s="236"/>
      <c r="K38" s="236"/>
      <c r="L38" s="236"/>
      <c r="M38" s="236"/>
      <c r="N38" s="178"/>
      <c r="O38" s="178"/>
      <c r="P38" s="196"/>
    </row>
    <row r="39" spans="1:16" s="177" customFormat="1" ht="12.75">
      <c r="A39" s="198">
        <v>14</v>
      </c>
      <c r="B39" s="194"/>
      <c r="C39" s="193" t="s">
        <v>394</v>
      </c>
      <c r="D39" s="194" t="s">
        <v>49</v>
      </c>
      <c r="E39" s="194">
        <v>4</v>
      </c>
      <c r="F39" s="195"/>
      <c r="G39" s="235"/>
      <c r="H39" s="235"/>
      <c r="I39" s="235"/>
      <c r="J39" s="235"/>
      <c r="K39" s="235"/>
      <c r="L39" s="235"/>
      <c r="M39" s="235"/>
      <c r="N39" s="178"/>
      <c r="O39" s="178"/>
      <c r="P39" s="196"/>
    </row>
    <row r="40" spans="1:16" s="177" customFormat="1" ht="12.75">
      <c r="A40" s="198">
        <v>15</v>
      </c>
      <c r="B40" s="194"/>
      <c r="C40" s="193" t="s">
        <v>395</v>
      </c>
      <c r="D40" s="194" t="s">
        <v>49</v>
      </c>
      <c r="E40" s="194">
        <v>4</v>
      </c>
      <c r="F40" s="195"/>
      <c r="G40" s="237"/>
      <c r="H40" s="237"/>
      <c r="I40" s="237"/>
      <c r="J40" s="237"/>
      <c r="K40" s="237"/>
      <c r="L40" s="237"/>
      <c r="M40" s="237"/>
      <c r="N40" s="178"/>
      <c r="O40" s="178"/>
      <c r="P40" s="196"/>
    </row>
    <row r="41" spans="1:16" s="177" customFormat="1" ht="12.75">
      <c r="A41" s="198">
        <v>16</v>
      </c>
      <c r="B41" s="194"/>
      <c r="C41" s="193" t="s">
        <v>396</v>
      </c>
      <c r="D41" s="194" t="s">
        <v>49</v>
      </c>
      <c r="E41" s="194">
        <v>64</v>
      </c>
      <c r="F41" s="195"/>
      <c r="G41" s="237"/>
      <c r="H41" s="237"/>
      <c r="I41" s="237"/>
      <c r="J41" s="237"/>
      <c r="K41" s="237"/>
      <c r="L41" s="237"/>
      <c r="M41" s="237"/>
      <c r="N41" s="178"/>
      <c r="O41" s="178"/>
      <c r="P41" s="196"/>
    </row>
    <row r="42" spans="1:16" s="177" customFormat="1" ht="12.75">
      <c r="A42" s="198">
        <v>17</v>
      </c>
      <c r="B42" s="194"/>
      <c r="C42" s="193" t="s">
        <v>397</v>
      </c>
      <c r="D42" s="194" t="s">
        <v>49</v>
      </c>
      <c r="E42" s="194">
        <v>8</v>
      </c>
      <c r="F42" s="195"/>
      <c r="G42" s="237"/>
      <c r="H42" s="237"/>
      <c r="I42" s="237"/>
      <c r="J42" s="237"/>
      <c r="K42" s="237"/>
      <c r="L42" s="237"/>
      <c r="M42" s="237"/>
      <c r="N42" s="178"/>
      <c r="O42" s="178"/>
      <c r="P42" s="196"/>
    </row>
    <row r="43" spans="1:16" s="177" customFormat="1" ht="12.75">
      <c r="A43" s="198">
        <v>18</v>
      </c>
      <c r="B43" s="194"/>
      <c r="C43" s="193" t="s">
        <v>398</v>
      </c>
      <c r="D43" s="194" t="s">
        <v>49</v>
      </c>
      <c r="E43" s="194">
        <v>6</v>
      </c>
      <c r="F43" s="195"/>
      <c r="G43" s="237"/>
      <c r="H43" s="237"/>
      <c r="I43" s="237"/>
      <c r="J43" s="237"/>
      <c r="K43" s="237"/>
      <c r="L43" s="237"/>
      <c r="M43" s="237"/>
      <c r="N43" s="178"/>
      <c r="O43" s="178"/>
      <c r="P43" s="196"/>
    </row>
    <row r="44" spans="1:16" s="177" customFormat="1" ht="12.75">
      <c r="A44" s="198">
        <v>19</v>
      </c>
      <c r="B44" s="194"/>
      <c r="C44" s="193" t="s">
        <v>399</v>
      </c>
      <c r="D44" s="194" t="s">
        <v>49</v>
      </c>
      <c r="E44" s="194">
        <v>4</v>
      </c>
      <c r="F44" s="195"/>
      <c r="G44" s="237"/>
      <c r="H44" s="237"/>
      <c r="I44" s="237"/>
      <c r="J44" s="237"/>
      <c r="K44" s="237"/>
      <c r="L44" s="237"/>
      <c r="M44" s="237"/>
      <c r="N44" s="178"/>
      <c r="O44" s="178"/>
      <c r="P44" s="196"/>
    </row>
    <row r="45" spans="1:16" s="177" customFormat="1" ht="12.75">
      <c r="A45" s="198">
        <v>20</v>
      </c>
      <c r="B45" s="194"/>
      <c r="C45" s="193" t="s">
        <v>400</v>
      </c>
      <c r="D45" s="194" t="s">
        <v>49</v>
      </c>
      <c r="E45" s="194">
        <v>4</v>
      </c>
      <c r="F45" s="195"/>
      <c r="G45" s="237"/>
      <c r="H45" s="237"/>
      <c r="I45" s="237"/>
      <c r="J45" s="237"/>
      <c r="K45" s="237"/>
      <c r="L45" s="237"/>
      <c r="M45" s="237"/>
      <c r="N45" s="178"/>
      <c r="O45" s="178"/>
      <c r="P45" s="196"/>
    </row>
    <row r="46" spans="1:16" s="177" customFormat="1" ht="12.75">
      <c r="A46" s="198">
        <v>21</v>
      </c>
      <c r="B46" s="194"/>
      <c r="C46" s="193" t="s">
        <v>401</v>
      </c>
      <c r="D46" s="194" t="s">
        <v>49</v>
      </c>
      <c r="E46" s="194">
        <v>6</v>
      </c>
      <c r="F46" s="195"/>
      <c r="G46" s="237"/>
      <c r="H46" s="237"/>
      <c r="I46" s="237"/>
      <c r="J46" s="237"/>
      <c r="K46" s="237"/>
      <c r="L46" s="237"/>
      <c r="M46" s="237"/>
      <c r="N46" s="178"/>
      <c r="O46" s="178"/>
      <c r="P46" s="196"/>
    </row>
    <row r="47" spans="1:16" s="177" customFormat="1" ht="12.75">
      <c r="A47" s="198">
        <v>22</v>
      </c>
      <c r="B47" s="194"/>
      <c r="C47" s="193" t="s">
        <v>277</v>
      </c>
      <c r="D47" s="194" t="s">
        <v>49</v>
      </c>
      <c r="E47" s="194">
        <v>32</v>
      </c>
      <c r="F47" s="195"/>
      <c r="G47" s="235"/>
      <c r="H47" s="235"/>
      <c r="I47" s="235"/>
      <c r="J47" s="235"/>
      <c r="K47" s="235"/>
      <c r="L47" s="235"/>
      <c r="M47" s="235"/>
      <c r="N47" s="178"/>
      <c r="O47" s="178"/>
      <c r="P47" s="196"/>
    </row>
    <row r="48" spans="1:16" s="177" customFormat="1" ht="12.75">
      <c r="A48" s="198">
        <v>23</v>
      </c>
      <c r="B48" s="194"/>
      <c r="C48" s="193" t="s">
        <v>408</v>
      </c>
      <c r="D48" s="194" t="s">
        <v>49</v>
      </c>
      <c r="E48" s="194">
        <v>62</v>
      </c>
      <c r="F48" s="195"/>
      <c r="G48" s="235"/>
      <c r="H48" s="235"/>
      <c r="I48" s="235"/>
      <c r="J48" s="235"/>
      <c r="K48" s="235"/>
      <c r="L48" s="235"/>
      <c r="M48" s="235"/>
      <c r="N48" s="178"/>
      <c r="O48" s="178"/>
      <c r="P48" s="196"/>
    </row>
    <row r="49" spans="1:16" s="177" customFormat="1" ht="12.75">
      <c r="A49" s="198">
        <v>24</v>
      </c>
      <c r="B49" s="194"/>
      <c r="C49" s="193" t="s">
        <v>409</v>
      </c>
      <c r="D49" s="194" t="s">
        <v>49</v>
      </c>
      <c r="E49" s="194">
        <v>14</v>
      </c>
      <c r="F49" s="195"/>
      <c r="G49" s="236"/>
      <c r="H49" s="236"/>
      <c r="I49" s="236"/>
      <c r="J49" s="236"/>
      <c r="K49" s="236"/>
      <c r="L49" s="236"/>
      <c r="M49" s="236"/>
      <c r="N49" s="178"/>
      <c r="O49" s="178"/>
      <c r="P49" s="196"/>
    </row>
    <row r="50" spans="1:16" s="177" customFormat="1" ht="12.75">
      <c r="A50" s="198">
        <v>25</v>
      </c>
      <c r="B50" s="194"/>
      <c r="C50" s="193" t="s">
        <v>410</v>
      </c>
      <c r="D50" s="194" t="s">
        <v>49</v>
      </c>
      <c r="E50" s="194">
        <v>2</v>
      </c>
      <c r="F50" s="195"/>
      <c r="G50" s="236"/>
      <c r="H50" s="236"/>
      <c r="I50" s="236"/>
      <c r="J50" s="236"/>
      <c r="K50" s="236"/>
      <c r="L50" s="236"/>
      <c r="M50" s="236"/>
      <c r="N50" s="178"/>
      <c r="O50" s="178"/>
      <c r="P50" s="196"/>
    </row>
    <row r="51" spans="1:16" s="177" customFormat="1" ht="12.75">
      <c r="A51" s="198">
        <v>26</v>
      </c>
      <c r="B51" s="194"/>
      <c r="C51" s="193" t="s">
        <v>411</v>
      </c>
      <c r="D51" s="194" t="s">
        <v>49</v>
      </c>
      <c r="E51" s="194">
        <v>2</v>
      </c>
      <c r="F51" s="195"/>
      <c r="G51" s="236"/>
      <c r="H51" s="236"/>
      <c r="I51" s="236"/>
      <c r="J51" s="236"/>
      <c r="K51" s="236"/>
      <c r="L51" s="236"/>
      <c r="M51" s="236"/>
      <c r="N51" s="178"/>
      <c r="O51" s="178"/>
      <c r="P51" s="196"/>
    </row>
    <row r="52" spans="1:16" s="177" customFormat="1" ht="12.75">
      <c r="A52" s="198">
        <v>27</v>
      </c>
      <c r="B52" s="194"/>
      <c r="C52" s="193" t="s">
        <v>412</v>
      </c>
      <c r="D52" s="194" t="s">
        <v>49</v>
      </c>
      <c r="E52" s="194">
        <v>6</v>
      </c>
      <c r="F52" s="195"/>
      <c r="G52" s="236"/>
      <c r="H52" s="236"/>
      <c r="I52" s="236"/>
      <c r="J52" s="236"/>
      <c r="K52" s="236"/>
      <c r="L52" s="236"/>
      <c r="M52" s="236"/>
      <c r="N52" s="178"/>
      <c r="O52" s="178"/>
      <c r="P52" s="196"/>
    </row>
    <row r="53" spans="1:16" s="177" customFormat="1" ht="12.75">
      <c r="A53" s="198">
        <v>28</v>
      </c>
      <c r="B53" s="194"/>
      <c r="C53" s="193" t="s">
        <v>413</v>
      </c>
      <c r="D53" s="194" t="s">
        <v>49</v>
      </c>
      <c r="E53" s="194">
        <v>4</v>
      </c>
      <c r="F53" s="195"/>
      <c r="G53" s="236"/>
      <c r="H53" s="236"/>
      <c r="I53" s="236"/>
      <c r="J53" s="236"/>
      <c r="K53" s="236"/>
      <c r="L53" s="236"/>
      <c r="M53" s="236"/>
      <c r="N53" s="178"/>
      <c r="O53" s="178"/>
      <c r="P53" s="196"/>
    </row>
    <row r="54" spans="1:16" s="177" customFormat="1" ht="12.75">
      <c r="A54" s="198">
        <v>29</v>
      </c>
      <c r="B54" s="194"/>
      <c r="C54" s="193" t="s">
        <v>414</v>
      </c>
      <c r="D54" s="194" t="s">
        <v>49</v>
      </c>
      <c r="E54" s="194">
        <v>2</v>
      </c>
      <c r="F54" s="195"/>
      <c r="G54" s="236"/>
      <c r="H54" s="236"/>
      <c r="I54" s="236"/>
      <c r="J54" s="236"/>
      <c r="K54" s="236"/>
      <c r="L54" s="236"/>
      <c r="M54" s="236"/>
      <c r="N54" s="178"/>
      <c r="O54" s="178"/>
      <c r="P54" s="196"/>
    </row>
    <row r="55" spans="1:16" s="177" customFormat="1" ht="12.75">
      <c r="A55" s="198">
        <v>30</v>
      </c>
      <c r="B55" s="194"/>
      <c r="C55" s="193" t="s">
        <v>415</v>
      </c>
      <c r="D55" s="194" t="s">
        <v>49</v>
      </c>
      <c r="E55" s="194">
        <v>4</v>
      </c>
      <c r="F55" s="195"/>
      <c r="G55" s="236"/>
      <c r="H55" s="236"/>
      <c r="I55" s="236"/>
      <c r="J55" s="236"/>
      <c r="K55" s="236"/>
      <c r="L55" s="236"/>
      <c r="M55" s="236"/>
      <c r="N55" s="178"/>
      <c r="O55" s="178"/>
      <c r="P55" s="196"/>
    </row>
    <row r="56" spans="1:16" s="177" customFormat="1" ht="12.75">
      <c r="A56" s="198">
        <v>31</v>
      </c>
      <c r="B56" s="194"/>
      <c r="C56" s="193" t="s">
        <v>416</v>
      </c>
      <c r="D56" s="194" t="s">
        <v>49</v>
      </c>
      <c r="E56" s="194">
        <v>2</v>
      </c>
      <c r="F56" s="195"/>
      <c r="G56" s="236"/>
      <c r="H56" s="236"/>
      <c r="I56" s="236"/>
      <c r="J56" s="236"/>
      <c r="K56" s="236"/>
      <c r="L56" s="236"/>
      <c r="M56" s="236"/>
      <c r="N56" s="178"/>
      <c r="O56" s="178"/>
      <c r="P56" s="196"/>
    </row>
    <row r="57" spans="1:16" s="177" customFormat="1" ht="12.75">
      <c r="A57" s="198">
        <v>32</v>
      </c>
      <c r="B57" s="194"/>
      <c r="C57" s="193" t="s">
        <v>417</v>
      </c>
      <c r="D57" s="194" t="s">
        <v>49</v>
      </c>
      <c r="E57" s="194">
        <v>2</v>
      </c>
      <c r="F57" s="195"/>
      <c r="G57" s="236"/>
      <c r="H57" s="236"/>
      <c r="I57" s="236"/>
      <c r="J57" s="236"/>
      <c r="K57" s="236"/>
      <c r="L57" s="236"/>
      <c r="M57" s="236"/>
      <c r="N57" s="178"/>
      <c r="O57" s="178"/>
      <c r="P57" s="196"/>
    </row>
    <row r="58" spans="1:16" s="177" customFormat="1" ht="12.75">
      <c r="A58" s="198">
        <v>33</v>
      </c>
      <c r="B58" s="194"/>
      <c r="C58" s="193" t="s">
        <v>418</v>
      </c>
      <c r="D58" s="194" t="s">
        <v>49</v>
      </c>
      <c r="E58" s="194">
        <v>2</v>
      </c>
      <c r="F58" s="195"/>
      <c r="G58" s="236"/>
      <c r="H58" s="236"/>
      <c r="I58" s="236"/>
      <c r="J58" s="236"/>
      <c r="K58" s="236"/>
      <c r="L58" s="236"/>
      <c r="M58" s="236"/>
      <c r="N58" s="178"/>
      <c r="O58" s="178"/>
      <c r="P58" s="196"/>
    </row>
    <row r="59" spans="1:16" s="177" customFormat="1" ht="12.75">
      <c r="A59" s="198">
        <v>34</v>
      </c>
      <c r="B59" s="194"/>
      <c r="C59" s="193" t="s">
        <v>419</v>
      </c>
      <c r="D59" s="194" t="s">
        <v>49</v>
      </c>
      <c r="E59" s="194">
        <v>10</v>
      </c>
      <c r="F59" s="195"/>
      <c r="G59" s="236"/>
      <c r="H59" s="236"/>
      <c r="I59" s="236"/>
      <c r="J59" s="236"/>
      <c r="K59" s="236"/>
      <c r="L59" s="236"/>
      <c r="M59" s="236"/>
      <c r="N59" s="178"/>
      <c r="O59" s="178"/>
      <c r="P59" s="196"/>
    </row>
    <row r="60" spans="1:16" s="177" customFormat="1" ht="12.75">
      <c r="A60" s="198">
        <v>35</v>
      </c>
      <c r="B60" s="194"/>
      <c r="C60" s="193" t="s">
        <v>420</v>
      </c>
      <c r="D60" s="194" t="s">
        <v>49</v>
      </c>
      <c r="E60" s="194">
        <v>2</v>
      </c>
      <c r="F60" s="195"/>
      <c r="G60" s="236"/>
      <c r="H60" s="236"/>
      <c r="I60" s="236"/>
      <c r="J60" s="236"/>
      <c r="K60" s="236"/>
      <c r="L60" s="236"/>
      <c r="M60" s="236"/>
      <c r="N60" s="178"/>
      <c r="O60" s="178"/>
      <c r="P60" s="196"/>
    </row>
    <row r="61" spans="1:16" s="177" customFormat="1" ht="12.75">
      <c r="A61" s="198">
        <v>36</v>
      </c>
      <c r="B61" s="194"/>
      <c r="C61" s="193" t="s">
        <v>423</v>
      </c>
      <c r="D61" s="194" t="s">
        <v>49</v>
      </c>
      <c r="E61" s="194">
        <v>14</v>
      </c>
      <c r="F61" s="195"/>
      <c r="G61" s="236"/>
      <c r="H61" s="236"/>
      <c r="I61" s="236"/>
      <c r="J61" s="236"/>
      <c r="K61" s="236"/>
      <c r="L61" s="236"/>
      <c r="M61" s="236"/>
      <c r="N61" s="178"/>
      <c r="O61" s="178"/>
      <c r="P61" s="196"/>
    </row>
    <row r="62" spans="1:16" s="177" customFormat="1" ht="12.75">
      <c r="A62" s="198">
        <v>37</v>
      </c>
      <c r="B62" s="194"/>
      <c r="C62" s="193" t="s">
        <v>421</v>
      </c>
      <c r="D62" s="194" t="s">
        <v>49</v>
      </c>
      <c r="E62" s="194">
        <v>1</v>
      </c>
      <c r="F62" s="195"/>
      <c r="G62" s="236"/>
      <c r="H62" s="236"/>
      <c r="I62" s="236"/>
      <c r="J62" s="236"/>
      <c r="K62" s="236"/>
      <c r="L62" s="236"/>
      <c r="M62" s="236"/>
      <c r="N62" s="178"/>
      <c r="O62" s="178"/>
      <c r="P62" s="196"/>
    </row>
    <row r="63" spans="1:16" s="177" customFormat="1" ht="12.75">
      <c r="A63" s="198">
        <v>38</v>
      </c>
      <c r="B63" s="194"/>
      <c r="C63" s="193" t="s">
        <v>422</v>
      </c>
      <c r="D63" s="194" t="s">
        <v>49</v>
      </c>
      <c r="E63" s="194">
        <v>55</v>
      </c>
      <c r="F63" s="195"/>
      <c r="G63" s="236"/>
      <c r="H63" s="236"/>
      <c r="I63" s="236"/>
      <c r="J63" s="236"/>
      <c r="K63" s="236"/>
      <c r="L63" s="236"/>
      <c r="M63" s="236"/>
      <c r="N63" s="178"/>
      <c r="O63" s="178"/>
      <c r="P63" s="196"/>
    </row>
    <row r="64" spans="1:16" s="177" customFormat="1" ht="38.25">
      <c r="A64" s="198">
        <v>39</v>
      </c>
      <c r="B64" s="194"/>
      <c r="C64" s="193" t="s">
        <v>341</v>
      </c>
      <c r="D64" s="194" t="s">
        <v>50</v>
      </c>
      <c r="E64" s="194">
        <v>7</v>
      </c>
      <c r="F64" s="195"/>
      <c r="G64" s="178"/>
      <c r="H64" s="178"/>
      <c r="I64" s="178"/>
      <c r="J64" s="178"/>
      <c r="K64" s="178"/>
      <c r="L64" s="178"/>
      <c r="M64" s="178"/>
      <c r="N64" s="178"/>
      <c r="O64" s="178"/>
      <c r="P64" s="196"/>
    </row>
    <row r="65" spans="1:16" s="177" customFormat="1" ht="38.25">
      <c r="A65" s="198">
        <v>40</v>
      </c>
      <c r="B65" s="194"/>
      <c r="C65" s="193" t="s">
        <v>342</v>
      </c>
      <c r="D65" s="194" t="s">
        <v>50</v>
      </c>
      <c r="E65" s="194">
        <v>3</v>
      </c>
      <c r="F65" s="195"/>
      <c r="G65" s="178"/>
      <c r="H65" s="178"/>
      <c r="I65" s="178"/>
      <c r="J65" s="178"/>
      <c r="K65" s="178"/>
      <c r="L65" s="178"/>
      <c r="M65" s="178"/>
      <c r="N65" s="178"/>
      <c r="O65" s="178"/>
      <c r="P65" s="196"/>
    </row>
    <row r="66" spans="1:16" s="177" customFormat="1" ht="38.25">
      <c r="A66" s="198">
        <v>41</v>
      </c>
      <c r="B66" s="194"/>
      <c r="C66" s="193" t="s">
        <v>343</v>
      </c>
      <c r="D66" s="194" t="s">
        <v>50</v>
      </c>
      <c r="E66" s="194">
        <v>1</v>
      </c>
      <c r="F66" s="195"/>
      <c r="G66" s="178"/>
      <c r="H66" s="178"/>
      <c r="I66" s="178"/>
      <c r="J66" s="178"/>
      <c r="K66" s="178"/>
      <c r="L66" s="178"/>
      <c r="M66" s="178"/>
      <c r="N66" s="178"/>
      <c r="O66" s="178"/>
      <c r="P66" s="196"/>
    </row>
    <row r="67" spans="1:16" s="177" customFormat="1" ht="38.25">
      <c r="A67" s="198">
        <v>42</v>
      </c>
      <c r="B67" s="194"/>
      <c r="C67" s="193" t="s">
        <v>344</v>
      </c>
      <c r="D67" s="194" t="s">
        <v>50</v>
      </c>
      <c r="E67" s="194">
        <v>15</v>
      </c>
      <c r="F67" s="195"/>
      <c r="G67" s="178"/>
      <c r="H67" s="178"/>
      <c r="I67" s="178"/>
      <c r="J67" s="178"/>
      <c r="K67" s="178"/>
      <c r="L67" s="178"/>
      <c r="M67" s="178"/>
      <c r="N67" s="178"/>
      <c r="O67" s="178"/>
      <c r="P67" s="196"/>
    </row>
    <row r="68" spans="1:16" s="177" customFormat="1" ht="38.25">
      <c r="A68" s="198">
        <v>43</v>
      </c>
      <c r="B68" s="194"/>
      <c r="C68" s="193" t="s">
        <v>345</v>
      </c>
      <c r="D68" s="194" t="s">
        <v>50</v>
      </c>
      <c r="E68" s="194">
        <v>1</v>
      </c>
      <c r="F68" s="195"/>
      <c r="G68" s="178"/>
      <c r="H68" s="178"/>
      <c r="I68" s="178"/>
      <c r="J68" s="178"/>
      <c r="K68" s="178"/>
      <c r="L68" s="178"/>
      <c r="M68" s="178"/>
      <c r="N68" s="178"/>
      <c r="O68" s="178"/>
      <c r="P68" s="196"/>
    </row>
    <row r="69" spans="1:16" s="177" customFormat="1" ht="38.25">
      <c r="A69" s="198">
        <v>44</v>
      </c>
      <c r="B69" s="194"/>
      <c r="C69" s="193" t="s">
        <v>346</v>
      </c>
      <c r="D69" s="194" t="s">
        <v>50</v>
      </c>
      <c r="E69" s="194">
        <v>4</v>
      </c>
      <c r="F69" s="195"/>
      <c r="G69" s="178"/>
      <c r="H69" s="178"/>
      <c r="I69" s="178"/>
      <c r="J69" s="178"/>
      <c r="K69" s="178"/>
      <c r="L69" s="178"/>
      <c r="M69" s="178"/>
      <c r="N69" s="178"/>
      <c r="O69" s="178"/>
      <c r="P69" s="196"/>
    </row>
    <row r="70" spans="1:16" s="177" customFormat="1" ht="38.25">
      <c r="A70" s="198">
        <v>45</v>
      </c>
      <c r="B70" s="194"/>
      <c r="C70" s="193" t="s">
        <v>347</v>
      </c>
      <c r="D70" s="194" t="s">
        <v>50</v>
      </c>
      <c r="E70" s="194">
        <v>2</v>
      </c>
      <c r="F70" s="195"/>
      <c r="G70" s="178"/>
      <c r="H70" s="178"/>
      <c r="I70" s="178"/>
      <c r="J70" s="178"/>
      <c r="K70" s="178"/>
      <c r="L70" s="178"/>
      <c r="M70" s="178"/>
      <c r="N70" s="178"/>
      <c r="O70" s="178"/>
      <c r="P70" s="196"/>
    </row>
    <row r="71" spans="1:16" s="177" customFormat="1" ht="38.25">
      <c r="A71" s="198">
        <v>46</v>
      </c>
      <c r="B71" s="194"/>
      <c r="C71" s="193" t="s">
        <v>348</v>
      </c>
      <c r="D71" s="194" t="s">
        <v>50</v>
      </c>
      <c r="E71" s="194">
        <v>5</v>
      </c>
      <c r="F71" s="195"/>
      <c r="G71" s="178"/>
      <c r="H71" s="178"/>
      <c r="I71" s="178"/>
      <c r="J71" s="178"/>
      <c r="K71" s="178"/>
      <c r="L71" s="178"/>
      <c r="M71" s="178"/>
      <c r="N71" s="178"/>
      <c r="O71" s="178"/>
      <c r="P71" s="196"/>
    </row>
    <row r="72" spans="1:16" s="177" customFormat="1" ht="38.25">
      <c r="A72" s="198">
        <v>47</v>
      </c>
      <c r="B72" s="194"/>
      <c r="C72" s="193" t="s">
        <v>349</v>
      </c>
      <c r="D72" s="194" t="s">
        <v>50</v>
      </c>
      <c r="E72" s="194">
        <v>7</v>
      </c>
      <c r="F72" s="195"/>
      <c r="G72" s="178"/>
      <c r="H72" s="178"/>
      <c r="I72" s="178"/>
      <c r="J72" s="178"/>
      <c r="K72" s="178"/>
      <c r="L72" s="178"/>
      <c r="M72" s="178"/>
      <c r="N72" s="178"/>
      <c r="O72" s="178"/>
      <c r="P72" s="196"/>
    </row>
    <row r="73" spans="1:16" s="177" customFormat="1" ht="38.25">
      <c r="A73" s="198">
        <v>48</v>
      </c>
      <c r="B73" s="194"/>
      <c r="C73" s="193" t="s">
        <v>350</v>
      </c>
      <c r="D73" s="194" t="s">
        <v>50</v>
      </c>
      <c r="E73" s="194">
        <v>3</v>
      </c>
      <c r="F73" s="195"/>
      <c r="G73" s="178"/>
      <c r="H73" s="178"/>
      <c r="I73" s="178"/>
      <c r="J73" s="178"/>
      <c r="K73" s="178"/>
      <c r="L73" s="178"/>
      <c r="M73" s="178"/>
      <c r="N73" s="178"/>
      <c r="O73" s="178"/>
      <c r="P73" s="196"/>
    </row>
    <row r="74" spans="1:16" s="177" customFormat="1" ht="25.5">
      <c r="A74" s="198">
        <v>49</v>
      </c>
      <c r="B74" s="194"/>
      <c r="C74" s="193" t="s">
        <v>278</v>
      </c>
      <c r="D74" s="194" t="s">
        <v>50</v>
      </c>
      <c r="E74" s="194">
        <v>48</v>
      </c>
      <c r="F74" s="195"/>
      <c r="G74" s="178"/>
      <c r="H74" s="178"/>
      <c r="I74" s="178"/>
      <c r="J74" s="178"/>
      <c r="K74" s="178"/>
      <c r="L74" s="178"/>
      <c r="M74" s="178"/>
      <c r="N74" s="178"/>
      <c r="O74" s="178"/>
      <c r="P74" s="196"/>
    </row>
    <row r="75" spans="1:16" s="177" customFormat="1" ht="25.5">
      <c r="A75" s="198">
        <v>50</v>
      </c>
      <c r="B75" s="194"/>
      <c r="C75" s="193" t="s">
        <v>279</v>
      </c>
      <c r="D75" s="194" t="s">
        <v>50</v>
      </c>
      <c r="E75" s="194">
        <v>48</v>
      </c>
      <c r="F75" s="195"/>
      <c r="G75" s="178"/>
      <c r="H75" s="178"/>
      <c r="I75" s="178"/>
      <c r="J75" s="178"/>
      <c r="K75" s="178"/>
      <c r="L75" s="178"/>
      <c r="M75" s="178"/>
      <c r="N75" s="178"/>
      <c r="O75" s="178"/>
      <c r="P75" s="196"/>
    </row>
    <row r="76" spans="1:16" s="177" customFormat="1" ht="12.75">
      <c r="A76" s="198">
        <v>51</v>
      </c>
      <c r="B76" s="194"/>
      <c r="C76" s="193" t="s">
        <v>424</v>
      </c>
      <c r="D76" s="194" t="s">
        <v>49</v>
      </c>
      <c r="E76" s="194">
        <v>1</v>
      </c>
      <c r="F76" s="195"/>
      <c r="G76" s="178"/>
      <c r="H76" s="178"/>
      <c r="I76" s="178"/>
      <c r="J76" s="178"/>
      <c r="K76" s="178"/>
      <c r="L76" s="178"/>
      <c r="M76" s="178"/>
      <c r="N76" s="178"/>
      <c r="O76" s="178"/>
      <c r="P76" s="196"/>
    </row>
    <row r="77" spans="1:16" s="177" customFormat="1" ht="12.75">
      <c r="A77" s="198">
        <v>52</v>
      </c>
      <c r="B77" s="194"/>
      <c r="C77" s="193" t="s">
        <v>425</v>
      </c>
      <c r="D77" s="194" t="s">
        <v>49</v>
      </c>
      <c r="E77" s="194">
        <v>24</v>
      </c>
      <c r="F77" s="195"/>
      <c r="G77" s="178"/>
      <c r="H77" s="178"/>
      <c r="I77" s="178"/>
      <c r="J77" s="237"/>
      <c r="K77" s="237"/>
      <c r="L77" s="237"/>
      <c r="M77" s="178"/>
      <c r="N77" s="178"/>
      <c r="O77" s="178"/>
      <c r="P77" s="196"/>
    </row>
    <row r="78" spans="1:16" s="177" customFormat="1" ht="12.75">
      <c r="A78" s="198">
        <v>53</v>
      </c>
      <c r="B78" s="194"/>
      <c r="C78" s="193" t="s">
        <v>426</v>
      </c>
      <c r="D78" s="194" t="s">
        <v>49</v>
      </c>
      <c r="E78" s="194">
        <v>3</v>
      </c>
      <c r="F78" s="195"/>
      <c r="G78" s="178"/>
      <c r="H78" s="178"/>
      <c r="I78" s="178"/>
      <c r="J78" s="237"/>
      <c r="K78" s="237"/>
      <c r="L78" s="237"/>
      <c r="M78" s="178"/>
      <c r="N78" s="178"/>
      <c r="O78" s="178"/>
      <c r="P78" s="196"/>
    </row>
    <row r="79" spans="1:16" s="177" customFormat="1" ht="12.75">
      <c r="A79" s="198">
        <v>54</v>
      </c>
      <c r="B79" s="194"/>
      <c r="C79" s="193" t="s">
        <v>427</v>
      </c>
      <c r="D79" s="194" t="s">
        <v>49</v>
      </c>
      <c r="E79" s="194">
        <v>1</v>
      </c>
      <c r="F79" s="195"/>
      <c r="G79" s="178"/>
      <c r="H79" s="178"/>
      <c r="I79" s="178"/>
      <c r="J79" s="237"/>
      <c r="K79" s="237"/>
      <c r="L79" s="237"/>
      <c r="M79" s="178"/>
      <c r="N79" s="178"/>
      <c r="O79" s="178"/>
      <c r="P79" s="196"/>
    </row>
    <row r="80" spans="1:16" s="177" customFormat="1" ht="25.5">
      <c r="A80" s="198">
        <v>55</v>
      </c>
      <c r="B80" s="194"/>
      <c r="C80" s="193" t="s">
        <v>428</v>
      </c>
      <c r="D80" s="194" t="s">
        <v>49</v>
      </c>
      <c r="E80" s="194">
        <v>22</v>
      </c>
      <c r="F80" s="195"/>
      <c r="G80" s="178"/>
      <c r="H80" s="178"/>
      <c r="I80" s="178"/>
      <c r="J80" s="237"/>
      <c r="K80" s="237"/>
      <c r="L80" s="237"/>
      <c r="M80" s="178"/>
      <c r="N80" s="178"/>
      <c r="O80" s="178"/>
      <c r="P80" s="196"/>
    </row>
    <row r="81" spans="1:16" s="177" customFormat="1" ht="25.5">
      <c r="A81" s="198">
        <v>56</v>
      </c>
      <c r="B81" s="194"/>
      <c r="C81" s="193" t="s">
        <v>429</v>
      </c>
      <c r="D81" s="194" t="s">
        <v>49</v>
      </c>
      <c r="E81" s="194">
        <v>1</v>
      </c>
      <c r="F81" s="195"/>
      <c r="G81" s="178"/>
      <c r="H81" s="178"/>
      <c r="I81" s="178"/>
      <c r="J81" s="237"/>
      <c r="K81" s="237"/>
      <c r="L81" s="237"/>
      <c r="M81" s="178"/>
      <c r="N81" s="178"/>
      <c r="O81" s="178"/>
      <c r="P81" s="196"/>
    </row>
    <row r="82" spans="1:16" s="177" customFormat="1" ht="25.5">
      <c r="A82" s="198">
        <v>57</v>
      </c>
      <c r="B82" s="194"/>
      <c r="C82" s="193" t="s">
        <v>430</v>
      </c>
      <c r="D82" s="194" t="s">
        <v>49</v>
      </c>
      <c r="E82" s="194">
        <v>93</v>
      </c>
      <c r="F82" s="195"/>
      <c r="G82" s="178"/>
      <c r="H82" s="178"/>
      <c r="I82" s="178"/>
      <c r="J82" s="237"/>
      <c r="K82" s="237"/>
      <c r="L82" s="237"/>
      <c r="M82" s="178"/>
      <c r="N82" s="178"/>
      <c r="O82" s="178"/>
      <c r="P82" s="196"/>
    </row>
    <row r="83" spans="1:16" s="177" customFormat="1" ht="12.75">
      <c r="A83" s="198">
        <v>58</v>
      </c>
      <c r="B83" s="194"/>
      <c r="C83" s="193" t="s">
        <v>431</v>
      </c>
      <c r="D83" s="194" t="s">
        <v>49</v>
      </c>
      <c r="E83" s="194">
        <v>1</v>
      </c>
      <c r="F83" s="195"/>
      <c r="G83" s="178"/>
      <c r="H83" s="178"/>
      <c r="I83" s="178"/>
      <c r="J83" s="237"/>
      <c r="K83" s="237"/>
      <c r="L83" s="237"/>
      <c r="M83" s="178"/>
      <c r="N83" s="178"/>
      <c r="O83" s="178"/>
      <c r="P83" s="196"/>
    </row>
    <row r="84" spans="1:16" s="177" customFormat="1" ht="12.75">
      <c r="A84" s="198">
        <v>59</v>
      </c>
      <c r="B84" s="194"/>
      <c r="C84" s="193" t="s">
        <v>432</v>
      </c>
      <c r="D84" s="194" t="s">
        <v>49</v>
      </c>
      <c r="E84" s="194">
        <v>24</v>
      </c>
      <c r="F84" s="195"/>
      <c r="G84" s="178"/>
      <c r="H84" s="178"/>
      <c r="I84" s="178"/>
      <c r="J84" s="237"/>
      <c r="K84" s="237"/>
      <c r="L84" s="237"/>
      <c r="M84" s="178"/>
      <c r="N84" s="178"/>
      <c r="O84" s="178"/>
      <c r="P84" s="196"/>
    </row>
    <row r="85" spans="1:16" s="177" customFormat="1" ht="12.75">
      <c r="A85" s="198">
        <v>60</v>
      </c>
      <c r="B85" s="194"/>
      <c r="C85" s="193" t="s">
        <v>433</v>
      </c>
      <c r="D85" s="194" t="s">
        <v>49</v>
      </c>
      <c r="E85" s="194">
        <v>3</v>
      </c>
      <c r="F85" s="195"/>
      <c r="G85" s="178"/>
      <c r="H85" s="178"/>
      <c r="I85" s="178"/>
      <c r="J85" s="237"/>
      <c r="K85" s="237"/>
      <c r="L85" s="237"/>
      <c r="M85" s="178"/>
      <c r="N85" s="178"/>
      <c r="O85" s="178"/>
      <c r="P85" s="196"/>
    </row>
    <row r="86" spans="1:16" s="177" customFormat="1" ht="12.75">
      <c r="A86" s="198">
        <v>61</v>
      </c>
      <c r="B86" s="194"/>
      <c r="C86" s="193" t="s">
        <v>434</v>
      </c>
      <c r="D86" s="194" t="s">
        <v>49</v>
      </c>
      <c r="E86" s="194">
        <v>3</v>
      </c>
      <c r="F86" s="195"/>
      <c r="G86" s="178"/>
      <c r="H86" s="178"/>
      <c r="I86" s="178"/>
      <c r="J86" s="237"/>
      <c r="K86" s="237"/>
      <c r="L86" s="237"/>
      <c r="M86" s="178"/>
      <c r="N86" s="178"/>
      <c r="O86" s="178"/>
      <c r="P86" s="196"/>
    </row>
    <row r="87" spans="1:16" s="177" customFormat="1" ht="12.75">
      <c r="A87" s="198">
        <v>62</v>
      </c>
      <c r="B87" s="194"/>
      <c r="C87" s="193" t="s">
        <v>435</v>
      </c>
      <c r="D87" s="194" t="s">
        <v>49</v>
      </c>
      <c r="E87" s="194">
        <v>2</v>
      </c>
      <c r="F87" s="195"/>
      <c r="G87" s="178"/>
      <c r="H87" s="178"/>
      <c r="I87" s="178"/>
      <c r="J87" s="237"/>
      <c r="K87" s="237"/>
      <c r="L87" s="237"/>
      <c r="M87" s="178"/>
      <c r="N87" s="178"/>
      <c r="O87" s="178"/>
      <c r="P87" s="196"/>
    </row>
    <row r="88" spans="1:16" s="177" customFormat="1" ht="25.5">
      <c r="A88" s="198">
        <v>63</v>
      </c>
      <c r="B88" s="194"/>
      <c r="C88" s="193" t="s">
        <v>351</v>
      </c>
      <c r="D88" s="194" t="s">
        <v>50</v>
      </c>
      <c r="E88" s="194">
        <v>93</v>
      </c>
      <c r="F88" s="195"/>
      <c r="G88" s="178"/>
      <c r="H88" s="178"/>
      <c r="I88" s="178"/>
      <c r="J88" s="178"/>
      <c r="K88" s="178"/>
      <c r="L88" s="178"/>
      <c r="M88" s="178"/>
      <c r="N88" s="178"/>
      <c r="O88" s="178"/>
      <c r="P88" s="196"/>
    </row>
    <row r="89" spans="1:16" s="177" customFormat="1" ht="25.5">
      <c r="A89" s="198">
        <v>64</v>
      </c>
      <c r="B89" s="194"/>
      <c r="C89" s="193" t="s">
        <v>280</v>
      </c>
      <c r="D89" s="194" t="s">
        <v>50</v>
      </c>
      <c r="E89" s="194">
        <v>93</v>
      </c>
      <c r="F89" s="195"/>
      <c r="G89" s="178"/>
      <c r="H89" s="178"/>
      <c r="I89" s="178"/>
      <c r="J89" s="178"/>
      <c r="K89" s="178"/>
      <c r="L89" s="178"/>
      <c r="M89" s="178"/>
      <c r="N89" s="178"/>
      <c r="O89" s="178"/>
      <c r="P89" s="196"/>
    </row>
    <row r="90" spans="1:16" s="177" customFormat="1" ht="25.5">
      <c r="A90" s="198">
        <v>65</v>
      </c>
      <c r="B90" s="194"/>
      <c r="C90" s="193" t="s">
        <v>352</v>
      </c>
      <c r="D90" s="194" t="s">
        <v>50</v>
      </c>
      <c r="E90" s="194">
        <v>3</v>
      </c>
      <c r="F90" s="195"/>
      <c r="G90" s="178"/>
      <c r="H90" s="178"/>
      <c r="I90" s="178"/>
      <c r="J90" s="178"/>
      <c r="K90" s="178"/>
      <c r="L90" s="178"/>
      <c r="M90" s="178"/>
      <c r="N90" s="178"/>
      <c r="O90" s="178"/>
      <c r="P90" s="196"/>
    </row>
    <row r="91" spans="1:16" s="177" customFormat="1" ht="25.5">
      <c r="A91" s="198">
        <v>66</v>
      </c>
      <c r="B91" s="194"/>
      <c r="C91" s="193" t="s">
        <v>353</v>
      </c>
      <c r="D91" s="194" t="s">
        <v>50</v>
      </c>
      <c r="E91" s="194">
        <v>3</v>
      </c>
      <c r="F91" s="195"/>
      <c r="G91" s="178"/>
      <c r="H91" s="178"/>
      <c r="I91" s="178"/>
      <c r="J91" s="178"/>
      <c r="K91" s="178"/>
      <c r="L91" s="178"/>
      <c r="M91" s="178"/>
      <c r="N91" s="178"/>
      <c r="O91" s="178"/>
      <c r="P91" s="196"/>
    </row>
    <row r="92" spans="1:17" s="177" customFormat="1" ht="25.5">
      <c r="A92" s="198">
        <v>67</v>
      </c>
      <c r="B92" s="194"/>
      <c r="C92" s="193" t="s">
        <v>281</v>
      </c>
      <c r="D92" s="194" t="s">
        <v>50</v>
      </c>
      <c r="E92" s="194">
        <v>1</v>
      </c>
      <c r="F92" s="242"/>
      <c r="G92" s="242"/>
      <c r="H92" s="242"/>
      <c r="I92" s="242"/>
      <c r="J92" s="242"/>
      <c r="K92" s="236"/>
      <c r="L92" s="236"/>
      <c r="M92" s="236"/>
      <c r="N92" s="236"/>
      <c r="O92" s="236"/>
      <c r="P92" s="196"/>
      <c r="Q92" s="234"/>
    </row>
    <row r="93" spans="1:17" s="177" customFormat="1" ht="25.5">
      <c r="A93" s="198">
        <v>68</v>
      </c>
      <c r="B93" s="194"/>
      <c r="C93" s="193" t="s">
        <v>282</v>
      </c>
      <c r="D93" s="194" t="s">
        <v>50</v>
      </c>
      <c r="E93" s="194">
        <v>1</v>
      </c>
      <c r="F93" s="195"/>
      <c r="G93" s="236"/>
      <c r="H93" s="236"/>
      <c r="I93" s="236"/>
      <c r="J93" s="236"/>
      <c r="K93" s="236"/>
      <c r="L93" s="236"/>
      <c r="M93" s="236"/>
      <c r="N93" s="236"/>
      <c r="O93" s="236"/>
      <c r="P93" s="196"/>
      <c r="Q93" s="234"/>
    </row>
    <row r="94" spans="1:16" s="177" customFormat="1" ht="25.5">
      <c r="A94" s="198">
        <v>69</v>
      </c>
      <c r="B94" s="194"/>
      <c r="C94" s="193" t="s">
        <v>283</v>
      </c>
      <c r="D94" s="194" t="s">
        <v>50</v>
      </c>
      <c r="E94" s="194">
        <v>1</v>
      </c>
      <c r="F94" s="195"/>
      <c r="G94" s="178"/>
      <c r="H94" s="178"/>
      <c r="I94" s="178"/>
      <c r="J94" s="178"/>
      <c r="K94" s="178"/>
      <c r="L94" s="178"/>
      <c r="M94" s="178"/>
      <c r="N94" s="178"/>
      <c r="O94" s="178"/>
      <c r="P94" s="196"/>
    </row>
    <row r="95" spans="1:16" s="177" customFormat="1" ht="25.5">
      <c r="A95" s="198">
        <v>70</v>
      </c>
      <c r="B95" s="194"/>
      <c r="C95" s="193" t="s">
        <v>284</v>
      </c>
      <c r="D95" s="194" t="s">
        <v>50</v>
      </c>
      <c r="E95" s="194">
        <v>1</v>
      </c>
      <c r="F95" s="195"/>
      <c r="G95" s="178"/>
      <c r="H95" s="178"/>
      <c r="I95" s="178"/>
      <c r="J95" s="178"/>
      <c r="K95" s="178"/>
      <c r="L95" s="178"/>
      <c r="M95" s="178"/>
      <c r="N95" s="178"/>
      <c r="O95" s="178"/>
      <c r="P95" s="196"/>
    </row>
    <row r="96" spans="1:16" s="177" customFormat="1" ht="25.5">
      <c r="A96" s="198">
        <v>71</v>
      </c>
      <c r="B96" s="194"/>
      <c r="C96" s="193" t="s">
        <v>285</v>
      </c>
      <c r="D96" s="194" t="s">
        <v>50</v>
      </c>
      <c r="E96" s="194">
        <v>1</v>
      </c>
      <c r="F96" s="195"/>
      <c r="G96" s="178"/>
      <c r="H96" s="178"/>
      <c r="I96" s="178"/>
      <c r="J96" s="178"/>
      <c r="K96" s="178"/>
      <c r="L96" s="178"/>
      <c r="M96" s="178"/>
      <c r="N96" s="178"/>
      <c r="O96" s="178"/>
      <c r="P96" s="196"/>
    </row>
    <row r="97" spans="1:16" s="177" customFormat="1" ht="25.5">
      <c r="A97" s="198">
        <v>72</v>
      </c>
      <c r="B97" s="194"/>
      <c r="C97" s="193" t="s">
        <v>286</v>
      </c>
      <c r="D97" s="194" t="s">
        <v>50</v>
      </c>
      <c r="E97" s="194">
        <v>1</v>
      </c>
      <c r="F97" s="195"/>
      <c r="G97" s="178"/>
      <c r="H97" s="178"/>
      <c r="I97" s="178"/>
      <c r="J97" s="178"/>
      <c r="K97" s="178"/>
      <c r="L97" s="178"/>
      <c r="M97" s="178"/>
      <c r="N97" s="178"/>
      <c r="O97" s="178"/>
      <c r="P97" s="196"/>
    </row>
    <row r="98" spans="1:16" s="177" customFormat="1" ht="25.5">
      <c r="A98" s="198">
        <v>73</v>
      </c>
      <c r="B98" s="194"/>
      <c r="C98" s="193" t="s">
        <v>287</v>
      </c>
      <c r="D98" s="194" t="s">
        <v>50</v>
      </c>
      <c r="E98" s="194">
        <v>1</v>
      </c>
      <c r="F98" s="195"/>
      <c r="G98" s="178"/>
      <c r="H98" s="178"/>
      <c r="I98" s="178"/>
      <c r="J98" s="178"/>
      <c r="K98" s="178"/>
      <c r="L98" s="178"/>
      <c r="M98" s="178"/>
      <c r="N98" s="178"/>
      <c r="O98" s="178"/>
      <c r="P98" s="196"/>
    </row>
    <row r="99" spans="1:16" s="177" customFormat="1" ht="26.25" thickBot="1">
      <c r="A99" s="198">
        <v>74</v>
      </c>
      <c r="B99" s="194"/>
      <c r="C99" s="193" t="s">
        <v>288</v>
      </c>
      <c r="D99" s="194" t="s">
        <v>50</v>
      </c>
      <c r="E99" s="232">
        <v>1</v>
      </c>
      <c r="F99" s="195"/>
      <c r="G99" s="178"/>
      <c r="H99" s="178"/>
      <c r="I99" s="178"/>
      <c r="J99" s="178"/>
      <c r="K99" s="178"/>
      <c r="L99" s="178"/>
      <c r="M99" s="178"/>
      <c r="N99" s="178"/>
      <c r="O99" s="178"/>
      <c r="P99" s="196"/>
    </row>
    <row r="100" spans="1:16" ht="14.25">
      <c r="A100" s="46"/>
      <c r="B100" s="26"/>
      <c r="C100" s="216" t="s">
        <v>4</v>
      </c>
      <c r="D100" s="216"/>
      <c r="E100" s="216"/>
      <c r="F100" s="216"/>
      <c r="G100" s="216"/>
      <c r="H100" s="216"/>
      <c r="I100" s="216"/>
      <c r="J100" s="216"/>
      <c r="K100" s="216"/>
      <c r="L100" s="27"/>
      <c r="M100" s="27"/>
      <c r="N100" s="27"/>
      <c r="O100" s="27"/>
      <c r="P100" s="28"/>
    </row>
    <row r="101" spans="1:16" ht="14.25">
      <c r="A101" s="33"/>
      <c r="C101" s="217" t="s">
        <v>42</v>
      </c>
      <c r="D101" s="217"/>
      <c r="E101" s="217"/>
      <c r="F101" s="217"/>
      <c r="G101" s="217"/>
      <c r="H101" s="217"/>
      <c r="I101" s="217"/>
      <c r="J101" s="217"/>
      <c r="K101" s="217"/>
      <c r="L101" s="35"/>
      <c r="M101" s="35"/>
      <c r="N101" s="36"/>
      <c r="O101" s="35"/>
      <c r="P101" s="37"/>
    </row>
    <row r="102" spans="1:16" ht="15" thickBot="1">
      <c r="A102" s="38"/>
      <c r="B102" s="39"/>
      <c r="C102" s="218" t="s">
        <v>28</v>
      </c>
      <c r="D102" s="218"/>
      <c r="E102" s="218"/>
      <c r="F102" s="218"/>
      <c r="G102" s="218"/>
      <c r="H102" s="218"/>
      <c r="I102" s="218"/>
      <c r="J102" s="218"/>
      <c r="K102" s="218"/>
      <c r="L102" s="40"/>
      <c r="M102" s="40"/>
      <c r="N102" s="40"/>
      <c r="O102" s="40"/>
      <c r="P102" s="41"/>
    </row>
    <row r="103" spans="3:5" s="20" customFormat="1" ht="12.75">
      <c r="C103" s="21"/>
      <c r="D103" s="21"/>
      <c r="E103" s="123"/>
    </row>
    <row r="104" spans="1:15" s="20" customFormat="1" ht="12.75">
      <c r="A104" s="295" t="s">
        <v>5</v>
      </c>
      <c r="B104" s="295"/>
      <c r="C104" s="42"/>
      <c r="D104" s="206"/>
      <c r="E104" s="205"/>
      <c r="G104" s="295" t="s">
        <v>29</v>
      </c>
      <c r="H104" s="295"/>
      <c r="I104" s="297"/>
      <c r="J104" s="297"/>
      <c r="K104" s="297"/>
      <c r="L104" s="297"/>
      <c r="M104" s="297"/>
      <c r="N104" s="296"/>
      <c r="O104" s="295"/>
    </row>
    <row r="105" spans="3:11" s="20" customFormat="1" ht="12.75">
      <c r="C105" s="43" t="s">
        <v>30</v>
      </c>
      <c r="D105" s="21"/>
      <c r="E105" s="21"/>
      <c r="K105" s="43" t="s">
        <v>30</v>
      </c>
    </row>
    <row r="106" spans="3:5" s="20" customFormat="1" ht="12.75">
      <c r="C106" s="21"/>
      <c r="D106" s="21"/>
      <c r="E106" s="21"/>
    </row>
    <row r="107" spans="1:8" s="20" customFormat="1" ht="12.75">
      <c r="A107" s="295" t="s">
        <v>6</v>
      </c>
      <c r="B107" s="295"/>
      <c r="C107" s="21"/>
      <c r="D107" s="21"/>
      <c r="E107" s="21"/>
      <c r="G107" s="295" t="s">
        <v>6</v>
      </c>
      <c r="H107" s="295"/>
    </row>
    <row r="108" spans="3:5" s="20" customFormat="1" ht="12.75">
      <c r="C108" s="21"/>
      <c r="D108" s="21"/>
      <c r="E108" s="21"/>
    </row>
    <row r="109" spans="3:5" s="20" customFormat="1" ht="12.75">
      <c r="C109" s="21"/>
      <c r="D109" s="21"/>
      <c r="E109" s="21"/>
    </row>
    <row r="110" spans="3:5" s="20" customFormat="1" ht="12.75">
      <c r="C110" s="21"/>
      <c r="D110" s="21"/>
      <c r="E110" s="21"/>
    </row>
    <row r="111" spans="3:5" s="20" customFormat="1" ht="12.75">
      <c r="C111" s="21"/>
      <c r="D111" s="21"/>
      <c r="E111" s="21"/>
    </row>
    <row r="112" spans="3:5" s="20" customFormat="1" ht="12.75">
      <c r="C112" s="21"/>
      <c r="D112" s="21"/>
      <c r="E112" s="21"/>
    </row>
    <row r="113" spans="3:5" s="20" customFormat="1" ht="12.75">
      <c r="C113" s="21"/>
      <c r="D113" s="21"/>
      <c r="E113" s="21"/>
    </row>
    <row r="114" spans="3:5" s="20" customFormat="1" ht="12.75">
      <c r="C114" s="21"/>
      <c r="D114" s="21"/>
      <c r="E114" s="21"/>
    </row>
    <row r="115" spans="3:5" s="20" customFormat="1" ht="12.75">
      <c r="C115" s="21"/>
      <c r="D115" s="21"/>
      <c r="E115" s="21"/>
    </row>
    <row r="116" spans="3:5" s="20" customFormat="1" ht="12.75">
      <c r="C116" s="21"/>
      <c r="D116" s="21"/>
      <c r="E116" s="21"/>
    </row>
    <row r="117" spans="3:5" s="20" customFormat="1" ht="12.75">
      <c r="C117" s="21"/>
      <c r="D117" s="21"/>
      <c r="E117" s="21"/>
    </row>
    <row r="118" spans="3:5" s="20" customFormat="1" ht="12.75">
      <c r="C118" s="21"/>
      <c r="D118" s="21"/>
      <c r="E118" s="21"/>
    </row>
    <row r="119" spans="3:5" s="20" customFormat="1" ht="12.75">
      <c r="C119" s="21"/>
      <c r="D119" s="21"/>
      <c r="E119" s="21"/>
    </row>
    <row r="120" spans="3:5" s="20" customFormat="1" ht="12.75">
      <c r="C120" s="21"/>
      <c r="D120" s="21"/>
      <c r="E120" s="21"/>
    </row>
    <row r="121" spans="3:5" s="20" customFormat="1" ht="12.75">
      <c r="C121" s="21"/>
      <c r="D121" s="21"/>
      <c r="E121" s="21"/>
    </row>
    <row r="122" spans="3:5" s="20" customFormat="1" ht="12.75">
      <c r="C122" s="21"/>
      <c r="D122" s="21"/>
      <c r="E122" s="21"/>
    </row>
    <row r="123" spans="3:5" s="20" customFormat="1" ht="12.75">
      <c r="C123" s="21"/>
      <c r="D123" s="21"/>
      <c r="E123" s="21"/>
    </row>
    <row r="124" spans="3:5" s="20" customFormat="1" ht="12.75">
      <c r="C124" s="21"/>
      <c r="D124" s="21"/>
      <c r="E124" s="21"/>
    </row>
    <row r="125" spans="3:5" s="20" customFormat="1" ht="12.75">
      <c r="C125" s="21"/>
      <c r="D125" s="21"/>
      <c r="E125" s="21"/>
    </row>
    <row r="126" spans="3:5" s="20" customFormat="1" ht="12.75">
      <c r="C126" s="21"/>
      <c r="D126" s="21"/>
      <c r="E126" s="21"/>
    </row>
    <row r="127" spans="3:5" s="20" customFormat="1" ht="12.75">
      <c r="C127" s="21"/>
      <c r="D127" s="21"/>
      <c r="E127" s="21"/>
    </row>
    <row r="128" spans="3:5" s="20" customFormat="1" ht="12.75">
      <c r="C128" s="21"/>
      <c r="D128" s="21"/>
      <c r="E128" s="21"/>
    </row>
    <row r="129" spans="3:5" s="20" customFormat="1" ht="12.75">
      <c r="C129" s="21"/>
      <c r="D129" s="21"/>
      <c r="E129" s="21"/>
    </row>
    <row r="130" spans="3:5" s="20" customFormat="1" ht="12.75">
      <c r="C130" s="21"/>
      <c r="D130" s="21"/>
      <c r="E130" s="21"/>
    </row>
    <row r="131" spans="3:5" s="20" customFormat="1" ht="12.75">
      <c r="C131" s="21"/>
      <c r="D131" s="21"/>
      <c r="E131" s="21"/>
    </row>
    <row r="132" spans="3:5" s="20" customFormat="1" ht="12.75">
      <c r="C132" s="21"/>
      <c r="D132" s="21"/>
      <c r="E132" s="21"/>
    </row>
    <row r="133" spans="3:5" s="20" customFormat="1" ht="12.75">
      <c r="C133" s="21"/>
      <c r="D133" s="21"/>
      <c r="E133" s="21"/>
    </row>
    <row r="134" spans="3:5" s="20" customFormat="1" ht="12.75">
      <c r="C134" s="21"/>
      <c r="D134" s="21"/>
      <c r="E134" s="21"/>
    </row>
    <row r="135" spans="3:5" s="20" customFormat="1" ht="12.75">
      <c r="C135" s="21"/>
      <c r="D135" s="21"/>
      <c r="E135" s="21"/>
    </row>
    <row r="136" spans="3:5" s="20" customFormat="1" ht="12.75">
      <c r="C136" s="21"/>
      <c r="D136" s="21"/>
      <c r="E136" s="21"/>
    </row>
    <row r="137" spans="3:5" s="20" customFormat="1" ht="12.75">
      <c r="C137" s="21"/>
      <c r="D137" s="21"/>
      <c r="E137" s="21"/>
    </row>
    <row r="138" spans="3:5" s="20" customFormat="1" ht="12.75">
      <c r="C138" s="21"/>
      <c r="D138" s="21"/>
      <c r="E138" s="21"/>
    </row>
    <row r="139" spans="3:5" s="20" customFormat="1" ht="12.75">
      <c r="C139" s="21"/>
      <c r="D139" s="21"/>
      <c r="E139" s="21"/>
    </row>
    <row r="140" spans="3:5" s="20" customFormat="1" ht="12.75">
      <c r="C140" s="21"/>
      <c r="D140" s="21"/>
      <c r="E140" s="21"/>
    </row>
    <row r="141" spans="3:5" s="20" customFormat="1" ht="12.75">
      <c r="C141" s="21"/>
      <c r="D141" s="21"/>
      <c r="E141" s="21"/>
    </row>
    <row r="142" spans="3:5" s="20" customFormat="1" ht="12.75">
      <c r="C142" s="21"/>
      <c r="D142" s="21"/>
      <c r="E142" s="21"/>
    </row>
    <row r="143" spans="3:5" s="20" customFormat="1" ht="12.75">
      <c r="C143" s="21"/>
      <c r="D143" s="21"/>
      <c r="E143" s="21"/>
    </row>
    <row r="144" spans="3:5" s="20" customFormat="1" ht="12.75">
      <c r="C144" s="21"/>
      <c r="D144" s="21"/>
      <c r="E144" s="21"/>
    </row>
    <row r="145" spans="3:5" s="20" customFormat="1" ht="12.75">
      <c r="C145" s="21"/>
      <c r="D145" s="21"/>
      <c r="E145" s="21"/>
    </row>
    <row r="146" spans="3:5" s="20" customFormat="1" ht="12.75">
      <c r="C146" s="21"/>
      <c r="D146" s="21"/>
      <c r="E146" s="21"/>
    </row>
    <row r="147" spans="3:5" s="20" customFormat="1" ht="12.75">
      <c r="C147" s="21"/>
      <c r="D147" s="21"/>
      <c r="E147" s="21"/>
    </row>
    <row r="148" spans="3:5" s="20" customFormat="1" ht="12.75">
      <c r="C148" s="21"/>
      <c r="D148" s="21"/>
      <c r="E148" s="21"/>
    </row>
    <row r="149" spans="3:5" s="20" customFormat="1" ht="12.75">
      <c r="C149" s="21"/>
      <c r="D149" s="21"/>
      <c r="E149" s="21"/>
    </row>
    <row r="150" spans="3:5" s="20" customFormat="1" ht="12.75">
      <c r="C150" s="21"/>
      <c r="D150" s="21"/>
      <c r="E150" s="21"/>
    </row>
    <row r="151" spans="3:5" s="20" customFormat="1" ht="12.75">
      <c r="C151" s="21"/>
      <c r="D151" s="21"/>
      <c r="E151" s="21"/>
    </row>
    <row r="152" spans="3:5" s="20" customFormat="1" ht="12.75">
      <c r="C152" s="21"/>
      <c r="D152" s="21"/>
      <c r="E152" s="21"/>
    </row>
    <row r="153" spans="3:5" s="20" customFormat="1" ht="12.75">
      <c r="C153" s="21"/>
      <c r="D153" s="21"/>
      <c r="E153" s="21"/>
    </row>
    <row r="154" spans="3:5" s="20" customFormat="1" ht="12.75">
      <c r="C154" s="21"/>
      <c r="D154" s="21"/>
      <c r="E154" s="21"/>
    </row>
    <row r="155" spans="3:5" s="20" customFormat="1" ht="12.75">
      <c r="C155" s="21"/>
      <c r="D155" s="21"/>
      <c r="E155" s="21"/>
    </row>
    <row r="156" spans="3:5" s="20" customFormat="1" ht="12.75">
      <c r="C156" s="21"/>
      <c r="D156" s="21"/>
      <c r="E156" s="21"/>
    </row>
    <row r="157" spans="3:5" s="20" customFormat="1" ht="12.75">
      <c r="C157" s="21"/>
      <c r="D157" s="21"/>
      <c r="E157" s="21"/>
    </row>
    <row r="158" spans="3:5" s="20" customFormat="1" ht="12.75">
      <c r="C158" s="21"/>
      <c r="D158" s="21"/>
      <c r="E158" s="21"/>
    </row>
    <row r="159" spans="3:5" s="20" customFormat="1" ht="12.75">
      <c r="C159" s="21"/>
      <c r="D159" s="21"/>
      <c r="E159" s="21"/>
    </row>
    <row r="160" spans="3:5" s="20" customFormat="1" ht="12.75">
      <c r="C160" s="21"/>
      <c r="D160" s="21"/>
      <c r="E160" s="21"/>
    </row>
    <row r="161" spans="3:5" s="20" customFormat="1" ht="12.75">
      <c r="C161" s="21"/>
      <c r="D161" s="21"/>
      <c r="E161" s="21"/>
    </row>
    <row r="162" spans="3:5" s="20" customFormat="1" ht="12.75">
      <c r="C162" s="21"/>
      <c r="D162" s="21"/>
      <c r="E162" s="21"/>
    </row>
    <row r="163" spans="3:5" s="20" customFormat="1" ht="12.75">
      <c r="C163" s="21"/>
      <c r="D163" s="21"/>
      <c r="E163" s="21"/>
    </row>
    <row r="164" spans="3:5" s="20" customFormat="1" ht="12.75">
      <c r="C164" s="21"/>
      <c r="D164" s="21"/>
      <c r="E164" s="21"/>
    </row>
    <row r="165" spans="3:5" s="20" customFormat="1" ht="12.75">
      <c r="C165" s="21"/>
      <c r="D165" s="21"/>
      <c r="E165" s="21"/>
    </row>
    <row r="166" spans="3:5" s="20" customFormat="1" ht="12.75">
      <c r="C166" s="21"/>
      <c r="D166" s="21"/>
      <c r="E166" s="21"/>
    </row>
    <row r="167" spans="3:5" s="20" customFormat="1" ht="12.75">
      <c r="C167" s="21"/>
      <c r="D167" s="21"/>
      <c r="E167" s="21"/>
    </row>
    <row r="168" spans="3:5" s="20" customFormat="1" ht="12.75">
      <c r="C168" s="21"/>
      <c r="D168" s="21"/>
      <c r="E168" s="21"/>
    </row>
    <row r="169" spans="3:5" s="20" customFormat="1" ht="12.75">
      <c r="C169" s="21"/>
      <c r="D169" s="21"/>
      <c r="E169" s="21"/>
    </row>
    <row r="170" spans="3:5" s="20" customFormat="1" ht="12.75">
      <c r="C170" s="21"/>
      <c r="D170" s="21"/>
      <c r="E170" s="21"/>
    </row>
    <row r="171" spans="3:5" s="20" customFormat="1" ht="12.75">
      <c r="C171" s="21"/>
      <c r="D171" s="21"/>
      <c r="E171" s="21"/>
    </row>
    <row r="172" spans="3:5" s="20" customFormat="1" ht="12.75">
      <c r="C172" s="21"/>
      <c r="D172" s="21"/>
      <c r="E172" s="21"/>
    </row>
    <row r="173" spans="3:5" s="20" customFormat="1" ht="12.75">
      <c r="C173" s="21"/>
      <c r="D173" s="21"/>
      <c r="E173" s="21"/>
    </row>
    <row r="174" spans="3:5" s="20" customFormat="1" ht="12.75">
      <c r="C174" s="21"/>
      <c r="D174" s="21"/>
      <c r="E174" s="21"/>
    </row>
    <row r="175" spans="3:5" s="20" customFormat="1" ht="12.75">
      <c r="C175" s="21"/>
      <c r="D175" s="21"/>
      <c r="E175" s="21"/>
    </row>
    <row r="176" spans="3:5" s="20" customFormat="1" ht="12.75">
      <c r="C176" s="21"/>
      <c r="D176" s="21"/>
      <c r="E176" s="21"/>
    </row>
    <row r="177" spans="3:5" s="20" customFormat="1" ht="12.75">
      <c r="C177" s="21"/>
      <c r="D177" s="21"/>
      <c r="E177" s="21"/>
    </row>
    <row r="178" spans="3:5" s="20" customFormat="1" ht="12.75">
      <c r="C178" s="21"/>
      <c r="D178" s="21"/>
      <c r="E178" s="21"/>
    </row>
    <row r="179" spans="3:5" s="20" customFormat="1" ht="12.75">
      <c r="C179" s="21"/>
      <c r="D179" s="21"/>
      <c r="E179" s="21"/>
    </row>
    <row r="180" spans="3:5" s="20" customFormat="1" ht="12.75">
      <c r="C180" s="21"/>
      <c r="D180" s="21"/>
      <c r="E180" s="21"/>
    </row>
    <row r="181" spans="3:5" s="20" customFormat="1" ht="12.75">
      <c r="C181" s="21"/>
      <c r="D181" s="21"/>
      <c r="E181" s="21"/>
    </row>
    <row r="182" spans="3:5" s="20" customFormat="1" ht="12.75">
      <c r="C182" s="21"/>
      <c r="D182" s="21"/>
      <c r="E182" s="21"/>
    </row>
    <row r="183" spans="3:5" s="20" customFormat="1" ht="12.75">
      <c r="C183" s="21"/>
      <c r="D183" s="21"/>
      <c r="E183" s="21"/>
    </row>
    <row r="184" spans="3:5" s="20" customFormat="1" ht="12.75">
      <c r="C184" s="21"/>
      <c r="D184" s="21"/>
      <c r="E184" s="21"/>
    </row>
    <row r="185" spans="3:5" s="20" customFormat="1" ht="12.75">
      <c r="C185" s="21"/>
      <c r="D185" s="21"/>
      <c r="E185" s="21"/>
    </row>
    <row r="186" spans="3:5" s="20" customFormat="1" ht="12.75">
      <c r="C186" s="21"/>
      <c r="D186" s="21"/>
      <c r="E186" s="21"/>
    </row>
    <row r="187" spans="3:5" s="20" customFormat="1" ht="12.75">
      <c r="C187" s="21"/>
      <c r="D187" s="21"/>
      <c r="E187" s="21"/>
    </row>
    <row r="188" spans="3:5" s="20" customFormat="1" ht="12.75">
      <c r="C188" s="21"/>
      <c r="D188" s="21"/>
      <c r="E188" s="21"/>
    </row>
    <row r="189" spans="3:5" s="20" customFormat="1" ht="12.75">
      <c r="C189" s="21"/>
      <c r="D189" s="21"/>
      <c r="E189" s="21"/>
    </row>
    <row r="190" spans="3:5" s="20" customFormat="1" ht="12.75">
      <c r="C190" s="21"/>
      <c r="D190" s="21"/>
      <c r="E190" s="21"/>
    </row>
    <row r="191" spans="3:5" s="20" customFormat="1" ht="12.75">
      <c r="C191" s="21"/>
      <c r="D191" s="21"/>
      <c r="E191" s="21"/>
    </row>
    <row r="192" spans="3:5" s="20" customFormat="1" ht="12.75">
      <c r="C192" s="21"/>
      <c r="D192" s="21"/>
      <c r="E192" s="21"/>
    </row>
    <row r="193" spans="3:5" s="20" customFormat="1" ht="12.75">
      <c r="C193" s="21"/>
      <c r="D193" s="21"/>
      <c r="E193" s="21"/>
    </row>
    <row r="194" spans="3:5" s="20" customFormat="1" ht="12.75">
      <c r="C194" s="21"/>
      <c r="D194" s="21"/>
      <c r="E194" s="21"/>
    </row>
    <row r="195" spans="3:5" s="20" customFormat="1" ht="12.75">
      <c r="C195" s="21"/>
      <c r="D195" s="21"/>
      <c r="E195" s="21"/>
    </row>
    <row r="196" spans="3:5" s="20" customFormat="1" ht="12.75">
      <c r="C196" s="21"/>
      <c r="D196" s="21"/>
      <c r="E196" s="21"/>
    </row>
    <row r="197" spans="3:5" s="20" customFormat="1" ht="12.75">
      <c r="C197" s="21"/>
      <c r="D197" s="21"/>
      <c r="E197" s="21"/>
    </row>
    <row r="198" spans="3:5" s="20" customFormat="1" ht="12.75">
      <c r="C198" s="21"/>
      <c r="D198" s="21"/>
      <c r="E198" s="21"/>
    </row>
    <row r="199" spans="3:5" s="20" customFormat="1" ht="12.75">
      <c r="C199" s="21"/>
      <c r="D199" s="21"/>
      <c r="E199" s="21"/>
    </row>
    <row r="200" spans="3:5" s="20" customFormat="1" ht="12.75">
      <c r="C200" s="21"/>
      <c r="D200" s="21"/>
      <c r="E200" s="21"/>
    </row>
    <row r="201" spans="3:5" s="20" customFormat="1" ht="12.75">
      <c r="C201" s="21"/>
      <c r="D201" s="21"/>
      <c r="E201" s="21"/>
    </row>
    <row r="202" spans="3:5" s="20" customFormat="1" ht="12.75">
      <c r="C202" s="21"/>
      <c r="D202" s="21"/>
      <c r="E202" s="21"/>
    </row>
    <row r="203" spans="3:5" s="20" customFormat="1" ht="12.75">
      <c r="C203" s="21"/>
      <c r="D203" s="21"/>
      <c r="E203" s="21"/>
    </row>
    <row r="204" spans="3:5" s="20" customFormat="1" ht="12.75">
      <c r="C204" s="21"/>
      <c r="D204" s="21"/>
      <c r="E204" s="21"/>
    </row>
    <row r="205" spans="3:5" s="20" customFormat="1" ht="12.75">
      <c r="C205" s="21"/>
      <c r="D205" s="21"/>
      <c r="E205" s="21"/>
    </row>
    <row r="206" spans="3:5" s="20" customFormat="1" ht="12.75">
      <c r="C206" s="21"/>
      <c r="D206" s="21"/>
      <c r="E206" s="21"/>
    </row>
    <row r="207" spans="3:5" s="20" customFormat="1" ht="12.75">
      <c r="C207" s="21"/>
      <c r="D207" s="21"/>
      <c r="E207" s="21"/>
    </row>
    <row r="208" spans="3:5" s="20" customFormat="1" ht="12.75">
      <c r="C208" s="21"/>
      <c r="D208" s="21"/>
      <c r="E208" s="21"/>
    </row>
    <row r="209" spans="3:5" s="20" customFormat="1" ht="12.75">
      <c r="C209" s="21"/>
      <c r="D209" s="21"/>
      <c r="E209" s="21"/>
    </row>
    <row r="210" spans="3:5" s="20" customFormat="1" ht="12.75">
      <c r="C210" s="21"/>
      <c r="D210" s="21"/>
      <c r="E210" s="21"/>
    </row>
    <row r="211" spans="3:5" s="20" customFormat="1" ht="12.75">
      <c r="C211" s="21"/>
      <c r="D211" s="21"/>
      <c r="E211" s="21"/>
    </row>
    <row r="212" spans="3:5" s="20" customFormat="1" ht="12.75">
      <c r="C212" s="21"/>
      <c r="D212" s="21"/>
      <c r="E212" s="21"/>
    </row>
    <row r="213" spans="3:5" s="20" customFormat="1" ht="12.75">
      <c r="C213" s="21"/>
      <c r="D213" s="21"/>
      <c r="E213" s="21"/>
    </row>
    <row r="214" spans="3:5" s="20" customFormat="1" ht="12.75">
      <c r="C214" s="21"/>
      <c r="D214" s="21"/>
      <c r="E214" s="21"/>
    </row>
    <row r="215" spans="3:5" s="20" customFormat="1" ht="12.75">
      <c r="C215" s="21"/>
      <c r="D215" s="21"/>
      <c r="E215" s="21"/>
    </row>
    <row r="216" spans="3:5" s="20" customFormat="1" ht="12.75">
      <c r="C216" s="21"/>
      <c r="D216" s="21"/>
      <c r="E216" s="21"/>
    </row>
    <row r="217" spans="3:5" s="20" customFormat="1" ht="12.75">
      <c r="C217" s="21"/>
      <c r="D217" s="21"/>
      <c r="E217" s="21"/>
    </row>
    <row r="218" spans="3:5" s="20" customFormat="1" ht="12.75">
      <c r="C218" s="21"/>
      <c r="D218" s="21"/>
      <c r="E218" s="21"/>
    </row>
    <row r="219" spans="3:5" s="20" customFormat="1" ht="12.75">
      <c r="C219" s="21"/>
      <c r="D219" s="21"/>
      <c r="E219" s="21"/>
    </row>
    <row r="220" spans="3:5" s="20" customFormat="1" ht="12.75">
      <c r="C220" s="21"/>
      <c r="D220" s="21"/>
      <c r="E220" s="21"/>
    </row>
    <row r="221" spans="3:5" s="20" customFormat="1" ht="12.75">
      <c r="C221" s="21"/>
      <c r="D221" s="21"/>
      <c r="E221" s="21"/>
    </row>
    <row r="222" spans="3:5" s="20" customFormat="1" ht="12.75">
      <c r="C222" s="21"/>
      <c r="D222" s="21"/>
      <c r="E222" s="21"/>
    </row>
    <row r="223" spans="3:5" s="20" customFormat="1" ht="12.75">
      <c r="C223" s="21"/>
      <c r="D223" s="21"/>
      <c r="E223" s="21"/>
    </row>
    <row r="224" spans="3:5" s="20" customFormat="1" ht="12.75">
      <c r="C224" s="21"/>
      <c r="D224" s="21"/>
      <c r="E224" s="21"/>
    </row>
    <row r="225" spans="3:5" s="20" customFormat="1" ht="12.75">
      <c r="C225" s="21"/>
      <c r="D225" s="21"/>
      <c r="E225" s="21"/>
    </row>
    <row r="226" spans="3:5" s="20" customFormat="1" ht="12.75">
      <c r="C226" s="21"/>
      <c r="D226" s="21"/>
      <c r="E226" s="21"/>
    </row>
    <row r="227" spans="3:5" s="20" customFormat="1" ht="12.75">
      <c r="C227" s="21"/>
      <c r="D227" s="21"/>
      <c r="E227" s="21"/>
    </row>
    <row r="228" spans="3:5" s="20" customFormat="1" ht="12.75">
      <c r="C228" s="21"/>
      <c r="D228" s="21"/>
      <c r="E228" s="21"/>
    </row>
    <row r="229" spans="3:5" s="20" customFormat="1" ht="12.75">
      <c r="C229" s="21"/>
      <c r="D229" s="21"/>
      <c r="E229" s="21"/>
    </row>
    <row r="230" spans="3:5" s="20" customFormat="1" ht="12.75">
      <c r="C230" s="21"/>
      <c r="D230" s="21"/>
      <c r="E230" s="21"/>
    </row>
    <row r="231" spans="3:5" s="20" customFormat="1" ht="12.75">
      <c r="C231" s="21"/>
      <c r="D231" s="21"/>
      <c r="E231" s="21"/>
    </row>
    <row r="232" spans="3:5" s="20" customFormat="1" ht="12.75">
      <c r="C232" s="21"/>
      <c r="D232" s="21"/>
      <c r="E232" s="21"/>
    </row>
    <row r="233" spans="3:5" s="20" customFormat="1" ht="12.75">
      <c r="C233" s="21"/>
      <c r="D233" s="21"/>
      <c r="E233" s="21"/>
    </row>
    <row r="234" spans="3:5" s="20" customFormat="1" ht="12.75">
      <c r="C234" s="21"/>
      <c r="D234" s="21"/>
      <c r="E234" s="21"/>
    </row>
    <row r="235" spans="3:5" s="20" customFormat="1" ht="12.75">
      <c r="C235" s="21"/>
      <c r="D235" s="21"/>
      <c r="E235" s="21"/>
    </row>
    <row r="236" spans="3:5" s="20" customFormat="1" ht="12.75">
      <c r="C236" s="21"/>
      <c r="D236" s="21"/>
      <c r="E236" s="21"/>
    </row>
    <row r="237" spans="3:5" s="20" customFormat="1" ht="12.75">
      <c r="C237" s="21"/>
      <c r="D237" s="21"/>
      <c r="E237" s="21"/>
    </row>
    <row r="238" spans="3:5" s="20" customFormat="1" ht="12.75">
      <c r="C238" s="21"/>
      <c r="D238" s="21"/>
      <c r="E238" s="21"/>
    </row>
    <row r="239" spans="3:5" s="20" customFormat="1" ht="12.75">
      <c r="C239" s="21"/>
      <c r="D239" s="21"/>
      <c r="E239" s="21"/>
    </row>
    <row r="240" spans="3:5" s="20" customFormat="1" ht="12.75">
      <c r="C240" s="21"/>
      <c r="D240" s="21"/>
      <c r="E240" s="21"/>
    </row>
    <row r="241" spans="3:5" s="20" customFormat="1" ht="12.75">
      <c r="C241" s="21"/>
      <c r="D241" s="21"/>
      <c r="E241" s="21"/>
    </row>
    <row r="242" spans="3:5" s="20" customFormat="1" ht="12.75">
      <c r="C242" s="21"/>
      <c r="D242" s="21"/>
      <c r="E242" s="21"/>
    </row>
    <row r="243" spans="3:5" s="20" customFormat="1" ht="12.75">
      <c r="C243" s="21"/>
      <c r="D243" s="21"/>
      <c r="E243" s="21"/>
    </row>
    <row r="244" spans="3:5" s="20" customFormat="1" ht="12.75">
      <c r="C244" s="21"/>
      <c r="D244" s="21"/>
      <c r="E244" s="21"/>
    </row>
    <row r="245" spans="3:5" s="20" customFormat="1" ht="12.75">
      <c r="C245" s="21"/>
      <c r="D245" s="21"/>
      <c r="E245" s="21"/>
    </row>
    <row r="246" spans="3:5" s="20" customFormat="1" ht="12.75">
      <c r="C246" s="21"/>
      <c r="D246" s="21"/>
      <c r="E246" s="21"/>
    </row>
    <row r="247" spans="3:5" s="20" customFormat="1" ht="12.75">
      <c r="C247" s="21"/>
      <c r="D247" s="21"/>
      <c r="E247" s="21"/>
    </row>
    <row r="248" spans="3:5" s="20" customFormat="1" ht="12.75">
      <c r="C248" s="21"/>
      <c r="D248" s="21"/>
      <c r="E248" s="21"/>
    </row>
    <row r="249" spans="3:5" s="20" customFormat="1" ht="12.75">
      <c r="C249" s="21"/>
      <c r="D249" s="21"/>
      <c r="E249" s="21"/>
    </row>
    <row r="250" spans="3:5" s="20" customFormat="1" ht="12.75">
      <c r="C250" s="21"/>
      <c r="D250" s="21"/>
      <c r="E250" s="21"/>
    </row>
    <row r="251" spans="3:5" s="20" customFormat="1" ht="12.75">
      <c r="C251" s="21"/>
      <c r="D251" s="21"/>
      <c r="E251" s="21"/>
    </row>
    <row r="252" spans="3:5" s="20" customFormat="1" ht="12.75">
      <c r="C252" s="21"/>
      <c r="D252" s="21"/>
      <c r="E252" s="21"/>
    </row>
    <row r="253" spans="3:5" s="20" customFormat="1" ht="12.75">
      <c r="C253" s="21"/>
      <c r="D253" s="21"/>
      <c r="E253" s="21"/>
    </row>
    <row r="254" spans="3:5" s="20" customFormat="1" ht="12.75">
      <c r="C254" s="21"/>
      <c r="D254" s="21"/>
      <c r="E254" s="21"/>
    </row>
    <row r="255" spans="3:5" s="20" customFormat="1" ht="12.75">
      <c r="C255" s="21"/>
      <c r="D255" s="21"/>
      <c r="E255" s="21"/>
    </row>
    <row r="256" spans="3:5" s="20" customFormat="1" ht="12.75">
      <c r="C256" s="21"/>
      <c r="D256" s="21"/>
      <c r="E256" s="21"/>
    </row>
    <row r="257" spans="3:5" s="20" customFormat="1" ht="12.75">
      <c r="C257" s="21"/>
      <c r="D257" s="21"/>
      <c r="E257" s="21"/>
    </row>
    <row r="258" spans="3:5" s="20" customFormat="1" ht="12.75">
      <c r="C258" s="21"/>
      <c r="D258" s="21"/>
      <c r="E258" s="21"/>
    </row>
    <row r="259" spans="3:5" s="20" customFormat="1" ht="12.75">
      <c r="C259" s="21"/>
      <c r="D259" s="21"/>
      <c r="E259" s="21"/>
    </row>
    <row r="260" spans="3:5" s="20" customFormat="1" ht="12.75">
      <c r="C260" s="21"/>
      <c r="D260" s="21"/>
      <c r="E260" s="21"/>
    </row>
    <row r="261" spans="3:5" s="20" customFormat="1" ht="12.75">
      <c r="C261" s="21"/>
      <c r="D261" s="21"/>
      <c r="E261" s="21"/>
    </row>
    <row r="262" spans="3:5" s="20" customFormat="1" ht="12.75">
      <c r="C262" s="21"/>
      <c r="D262" s="21"/>
      <c r="E262" s="21"/>
    </row>
    <row r="263" spans="3:5" s="20" customFormat="1" ht="12.75">
      <c r="C263" s="21"/>
      <c r="D263" s="21"/>
      <c r="E263" s="21"/>
    </row>
    <row r="264" spans="3:5" s="20" customFormat="1" ht="12.75">
      <c r="C264" s="21"/>
      <c r="D264" s="21"/>
      <c r="E264" s="21"/>
    </row>
    <row r="265" spans="3:5" s="20" customFormat="1" ht="12.75">
      <c r="C265" s="21"/>
      <c r="D265" s="21"/>
      <c r="E265" s="21"/>
    </row>
    <row r="266" spans="3:5" s="20" customFormat="1" ht="12.75">
      <c r="C266" s="21"/>
      <c r="D266" s="21"/>
      <c r="E266" s="21"/>
    </row>
    <row r="267" spans="3:5" s="20" customFormat="1" ht="12.75">
      <c r="C267" s="21"/>
      <c r="D267" s="21"/>
      <c r="E267" s="21"/>
    </row>
    <row r="268" spans="3:5" s="20" customFormat="1" ht="12.75">
      <c r="C268" s="21"/>
      <c r="D268" s="21"/>
      <c r="E268" s="21"/>
    </row>
    <row r="269" spans="3:5" s="20" customFormat="1" ht="12.75">
      <c r="C269" s="21"/>
      <c r="D269" s="21"/>
      <c r="E269" s="21"/>
    </row>
    <row r="270" spans="3:5" s="20" customFormat="1" ht="12.75">
      <c r="C270" s="21"/>
      <c r="D270" s="21"/>
      <c r="E270" s="21"/>
    </row>
    <row r="271" spans="3:5" s="20" customFormat="1" ht="12.75">
      <c r="C271" s="21"/>
      <c r="D271" s="21"/>
      <c r="E271" s="21"/>
    </row>
    <row r="272" spans="3:5" s="20" customFormat="1" ht="12.75">
      <c r="C272" s="21"/>
      <c r="D272" s="21"/>
      <c r="E272" s="21"/>
    </row>
    <row r="273" spans="3:5" s="20" customFormat="1" ht="12.75">
      <c r="C273" s="21"/>
      <c r="D273" s="21"/>
      <c r="E273" s="21"/>
    </row>
    <row r="274" spans="3:5" s="20" customFormat="1" ht="12.75">
      <c r="C274" s="21"/>
      <c r="D274" s="21"/>
      <c r="E274" s="21"/>
    </row>
    <row r="275" spans="3:5" s="20" customFormat="1" ht="12.75">
      <c r="C275" s="21"/>
      <c r="D275" s="21"/>
      <c r="E275" s="21"/>
    </row>
    <row r="276" spans="3:5" s="20" customFormat="1" ht="12.75">
      <c r="C276" s="21"/>
      <c r="D276" s="21"/>
      <c r="E276" s="21"/>
    </row>
    <row r="277" spans="3:5" s="20" customFormat="1" ht="12.75">
      <c r="C277" s="21"/>
      <c r="D277" s="21"/>
      <c r="E277" s="21"/>
    </row>
    <row r="278" spans="3:5" s="20" customFormat="1" ht="12.75">
      <c r="C278" s="21"/>
      <c r="D278" s="21"/>
      <c r="E278" s="21"/>
    </row>
    <row r="279" spans="3:5" s="20" customFormat="1" ht="12.75">
      <c r="C279" s="21"/>
      <c r="D279" s="21"/>
      <c r="E279" s="21"/>
    </row>
    <row r="280" spans="3:5" s="20" customFormat="1" ht="12.75">
      <c r="C280" s="21"/>
      <c r="D280" s="21"/>
      <c r="E280" s="21"/>
    </row>
    <row r="281" spans="3:5" s="20" customFormat="1" ht="12.75">
      <c r="C281" s="21"/>
      <c r="D281" s="21"/>
      <c r="E281" s="21"/>
    </row>
    <row r="282" spans="3:5" s="20" customFormat="1" ht="12.75">
      <c r="C282" s="21"/>
      <c r="D282" s="21"/>
      <c r="E282" s="21"/>
    </row>
    <row r="283" spans="3:5" s="20" customFormat="1" ht="12.75">
      <c r="C283" s="21"/>
      <c r="D283" s="21"/>
      <c r="E283" s="21"/>
    </row>
    <row r="284" spans="3:5" s="20" customFormat="1" ht="12.75">
      <c r="C284" s="21"/>
      <c r="D284" s="21"/>
      <c r="E284" s="21"/>
    </row>
    <row r="285" spans="3:5" s="20" customFormat="1" ht="12.75">
      <c r="C285" s="21"/>
      <c r="D285" s="21"/>
      <c r="E285" s="21"/>
    </row>
    <row r="286" spans="3:5" s="20" customFormat="1" ht="12.75">
      <c r="C286" s="21"/>
      <c r="D286" s="21"/>
      <c r="E286" s="21"/>
    </row>
    <row r="287" spans="3:5" s="20" customFormat="1" ht="12.75">
      <c r="C287" s="21"/>
      <c r="D287" s="21"/>
      <c r="E287" s="21"/>
    </row>
    <row r="288" spans="3:5" s="20" customFormat="1" ht="12.75">
      <c r="C288" s="21"/>
      <c r="D288" s="21"/>
      <c r="E288" s="21"/>
    </row>
    <row r="289" spans="3:5" s="20" customFormat="1" ht="12.75">
      <c r="C289" s="21"/>
      <c r="D289" s="21"/>
      <c r="E289" s="21"/>
    </row>
    <row r="290" spans="3:5" s="20" customFormat="1" ht="12.75">
      <c r="C290" s="21"/>
      <c r="D290" s="21"/>
      <c r="E290" s="21"/>
    </row>
    <row r="291" spans="3:5" s="20" customFormat="1" ht="12.75">
      <c r="C291" s="21"/>
      <c r="D291" s="21"/>
      <c r="E291" s="21"/>
    </row>
    <row r="292" spans="3:5" s="20" customFormat="1" ht="12.75">
      <c r="C292" s="21"/>
      <c r="D292" s="21"/>
      <c r="E292" s="21"/>
    </row>
    <row r="293" spans="3:5" s="20" customFormat="1" ht="12.75">
      <c r="C293" s="21"/>
      <c r="D293" s="21"/>
      <c r="E293" s="21"/>
    </row>
    <row r="294" spans="3:5" s="20" customFormat="1" ht="12.75">
      <c r="C294" s="21"/>
      <c r="D294" s="21"/>
      <c r="E294" s="21"/>
    </row>
    <row r="295" spans="3:5" s="20" customFormat="1" ht="12.75">
      <c r="C295" s="21"/>
      <c r="D295" s="21"/>
      <c r="E295" s="21"/>
    </row>
    <row r="296" spans="3:5" s="20" customFormat="1" ht="12.75">
      <c r="C296" s="21"/>
      <c r="D296" s="21"/>
      <c r="E296" s="21"/>
    </row>
    <row r="297" spans="3:5" s="20" customFormat="1" ht="12.75">
      <c r="C297" s="21"/>
      <c r="D297" s="21"/>
      <c r="E297" s="21"/>
    </row>
    <row r="298" spans="3:5" s="20" customFormat="1" ht="12.75">
      <c r="C298" s="21"/>
      <c r="D298" s="21"/>
      <c r="E298" s="21"/>
    </row>
    <row r="299" spans="3:5" s="20" customFormat="1" ht="12.75">
      <c r="C299" s="21"/>
      <c r="D299" s="21"/>
      <c r="E299" s="21"/>
    </row>
    <row r="300" spans="3:5" s="20" customFormat="1" ht="12.75">
      <c r="C300" s="21"/>
      <c r="D300" s="21"/>
      <c r="E300" s="21"/>
    </row>
    <row r="301" spans="3:5" s="20" customFormat="1" ht="12.75">
      <c r="C301" s="21"/>
      <c r="D301" s="21"/>
      <c r="E301" s="21"/>
    </row>
    <row r="302" spans="3:5" s="20" customFormat="1" ht="12.75">
      <c r="C302" s="21"/>
      <c r="D302" s="21"/>
      <c r="E302" s="21"/>
    </row>
    <row r="303" spans="3:5" s="20" customFormat="1" ht="12.75">
      <c r="C303" s="21"/>
      <c r="D303" s="21"/>
      <c r="E303" s="21"/>
    </row>
    <row r="304" spans="3:5" s="20" customFormat="1" ht="12.75">
      <c r="C304" s="21"/>
      <c r="D304" s="21"/>
      <c r="E304" s="21"/>
    </row>
    <row r="305" spans="3:5" s="20" customFormat="1" ht="12.75">
      <c r="C305" s="21"/>
      <c r="D305" s="21"/>
      <c r="E305" s="21"/>
    </row>
    <row r="306" spans="3:5" s="20" customFormat="1" ht="12.75">
      <c r="C306" s="21"/>
      <c r="D306" s="21"/>
      <c r="E306" s="21"/>
    </row>
    <row r="307" spans="3:5" s="20" customFormat="1" ht="12.75">
      <c r="C307" s="21"/>
      <c r="D307" s="21"/>
      <c r="E307" s="21"/>
    </row>
    <row r="308" spans="3:5" s="20" customFormat="1" ht="12.75">
      <c r="C308" s="21"/>
      <c r="D308" s="21"/>
      <c r="E308" s="21"/>
    </row>
    <row r="309" spans="3:5" s="20" customFormat="1" ht="12.75">
      <c r="C309" s="21"/>
      <c r="D309" s="21"/>
      <c r="E309" s="21"/>
    </row>
    <row r="310" spans="3:5" s="20" customFormat="1" ht="12.75">
      <c r="C310" s="21"/>
      <c r="D310" s="21"/>
      <c r="E310" s="21"/>
    </row>
    <row r="311" spans="3:5" s="20" customFormat="1" ht="12.75">
      <c r="C311" s="21"/>
      <c r="D311" s="21"/>
      <c r="E311" s="21"/>
    </row>
    <row r="312" spans="3:5" s="20" customFormat="1" ht="12.75">
      <c r="C312" s="21"/>
      <c r="D312" s="21"/>
      <c r="E312" s="21"/>
    </row>
    <row r="313" spans="3:5" s="20" customFormat="1" ht="12.75">
      <c r="C313" s="21"/>
      <c r="D313" s="21"/>
      <c r="E313" s="21"/>
    </row>
    <row r="314" spans="3:5" s="20" customFormat="1" ht="12.75">
      <c r="C314" s="21"/>
      <c r="D314" s="21"/>
      <c r="E314" s="21"/>
    </row>
    <row r="315" spans="3:5" s="20" customFormat="1" ht="12.75">
      <c r="C315" s="21"/>
      <c r="D315" s="21"/>
      <c r="E315" s="21"/>
    </row>
    <row r="316" spans="3:5" s="20" customFormat="1" ht="12.75">
      <c r="C316" s="21"/>
      <c r="D316" s="21"/>
      <c r="E316" s="21"/>
    </row>
    <row r="317" spans="3:5" s="20" customFormat="1" ht="12.75">
      <c r="C317" s="21"/>
      <c r="D317" s="21"/>
      <c r="E317" s="21"/>
    </row>
    <row r="318" spans="3:5" s="20" customFormat="1" ht="12.75">
      <c r="C318" s="21"/>
      <c r="D318" s="21"/>
      <c r="E318" s="21"/>
    </row>
    <row r="319" spans="3:5" s="20" customFormat="1" ht="12.75">
      <c r="C319" s="21"/>
      <c r="D319" s="21"/>
      <c r="E319" s="21"/>
    </row>
    <row r="320" spans="3:5" s="20" customFormat="1" ht="12.75">
      <c r="C320" s="21"/>
      <c r="D320" s="21"/>
      <c r="E320" s="21"/>
    </row>
    <row r="321" spans="3:5" s="20" customFormat="1" ht="12.75">
      <c r="C321" s="21"/>
      <c r="D321" s="21"/>
      <c r="E321" s="21"/>
    </row>
    <row r="322" spans="3:5" s="20" customFormat="1" ht="12.75">
      <c r="C322" s="21"/>
      <c r="D322" s="21"/>
      <c r="E322" s="21"/>
    </row>
    <row r="323" spans="3:5" s="20" customFormat="1" ht="12.75">
      <c r="C323" s="21"/>
      <c r="D323" s="21"/>
      <c r="E323" s="21"/>
    </row>
    <row r="324" spans="3:5" s="20" customFormat="1" ht="12.75">
      <c r="C324" s="21"/>
      <c r="D324" s="21"/>
      <c r="E324" s="21"/>
    </row>
    <row r="325" spans="3:5" s="20" customFormat="1" ht="12.75">
      <c r="C325" s="21"/>
      <c r="D325" s="21"/>
      <c r="E325" s="21"/>
    </row>
    <row r="326" spans="3:5" s="20" customFormat="1" ht="12.75">
      <c r="C326" s="21"/>
      <c r="D326" s="21"/>
      <c r="E326" s="21"/>
    </row>
    <row r="327" spans="3:5" s="20" customFormat="1" ht="12.75">
      <c r="C327" s="21"/>
      <c r="D327" s="21"/>
      <c r="E327" s="21"/>
    </row>
    <row r="328" spans="3:5" s="20" customFormat="1" ht="12.75">
      <c r="C328" s="21"/>
      <c r="D328" s="21"/>
      <c r="E328" s="21"/>
    </row>
    <row r="329" spans="3:5" s="20" customFormat="1" ht="12.75">
      <c r="C329" s="21"/>
      <c r="D329" s="21"/>
      <c r="E329" s="21"/>
    </row>
    <row r="330" spans="3:5" s="20" customFormat="1" ht="12.75">
      <c r="C330" s="21"/>
      <c r="D330" s="21"/>
      <c r="E330" s="21"/>
    </row>
    <row r="331" spans="3:5" s="20" customFormat="1" ht="12.75">
      <c r="C331" s="21"/>
      <c r="D331" s="21"/>
      <c r="E331" s="21"/>
    </row>
    <row r="332" spans="3:5" s="20" customFormat="1" ht="12.75">
      <c r="C332" s="21"/>
      <c r="D332" s="21"/>
      <c r="E332" s="21"/>
    </row>
    <row r="333" spans="3:5" s="20" customFormat="1" ht="12.75">
      <c r="C333" s="21"/>
      <c r="D333" s="21"/>
      <c r="E333" s="21"/>
    </row>
    <row r="334" spans="3:5" s="20" customFormat="1" ht="12.75">
      <c r="C334" s="21"/>
      <c r="D334" s="21"/>
      <c r="E334" s="21"/>
    </row>
    <row r="335" spans="3:5" s="20" customFormat="1" ht="12.75">
      <c r="C335" s="21"/>
      <c r="D335" s="21"/>
      <c r="E335" s="21"/>
    </row>
    <row r="336" spans="3:5" s="20" customFormat="1" ht="12.75">
      <c r="C336" s="21"/>
      <c r="D336" s="21"/>
      <c r="E336" s="21"/>
    </row>
    <row r="337" spans="3:5" s="20" customFormat="1" ht="12.75">
      <c r="C337" s="21"/>
      <c r="D337" s="21"/>
      <c r="E337" s="21"/>
    </row>
    <row r="338" spans="3:5" s="20" customFormat="1" ht="12.75">
      <c r="C338" s="21"/>
      <c r="D338" s="21"/>
      <c r="E338" s="21"/>
    </row>
    <row r="339" spans="3:5" s="20" customFormat="1" ht="12.75">
      <c r="C339" s="21"/>
      <c r="D339" s="21"/>
      <c r="E339" s="21"/>
    </row>
    <row r="340" spans="3:5" s="20" customFormat="1" ht="12.75">
      <c r="C340" s="21"/>
      <c r="D340" s="21"/>
      <c r="E340" s="21"/>
    </row>
    <row r="341" spans="3:5" s="20" customFormat="1" ht="12.75">
      <c r="C341" s="21"/>
      <c r="D341" s="21"/>
      <c r="E341" s="21"/>
    </row>
    <row r="342" spans="3:5" s="20" customFormat="1" ht="12.75">
      <c r="C342" s="21"/>
      <c r="D342" s="21"/>
      <c r="E342" s="21"/>
    </row>
    <row r="343" spans="3:5" s="20" customFormat="1" ht="12.75">
      <c r="C343" s="21"/>
      <c r="D343" s="21"/>
      <c r="E343" s="21"/>
    </row>
    <row r="344" spans="3:5" s="20" customFormat="1" ht="12.75">
      <c r="C344" s="21"/>
      <c r="D344" s="21"/>
      <c r="E344" s="21"/>
    </row>
    <row r="345" spans="3:5" s="20" customFormat="1" ht="12.75">
      <c r="C345" s="21"/>
      <c r="D345" s="21"/>
      <c r="E345" s="21"/>
    </row>
    <row r="346" spans="3:5" s="20" customFormat="1" ht="12.75">
      <c r="C346" s="21"/>
      <c r="D346" s="21"/>
      <c r="E346" s="21"/>
    </row>
    <row r="347" spans="3:5" s="20" customFormat="1" ht="12.75">
      <c r="C347" s="21"/>
      <c r="D347" s="21"/>
      <c r="E347" s="21"/>
    </row>
    <row r="348" spans="3:5" s="20" customFormat="1" ht="12.75">
      <c r="C348" s="21"/>
      <c r="D348" s="21"/>
      <c r="E348" s="21"/>
    </row>
    <row r="349" spans="3:5" s="20" customFormat="1" ht="12.75">
      <c r="C349" s="21"/>
      <c r="D349" s="21"/>
      <c r="E349" s="21"/>
    </row>
    <row r="350" spans="3:5" s="20" customFormat="1" ht="12.75">
      <c r="C350" s="21"/>
      <c r="D350" s="21"/>
      <c r="E350" s="21"/>
    </row>
    <row r="351" spans="3:5" s="20" customFormat="1" ht="12.75">
      <c r="C351" s="21"/>
      <c r="D351" s="21"/>
      <c r="E351" s="21"/>
    </row>
    <row r="352" spans="3:5" s="20" customFormat="1" ht="12.75">
      <c r="C352" s="21"/>
      <c r="D352" s="21"/>
      <c r="E352" s="21"/>
    </row>
    <row r="353" spans="3:5" s="20" customFormat="1" ht="12.75">
      <c r="C353" s="21"/>
      <c r="D353" s="21"/>
      <c r="E353" s="21"/>
    </row>
    <row r="354" spans="3:5" s="20" customFormat="1" ht="12.75">
      <c r="C354" s="21"/>
      <c r="D354" s="21"/>
      <c r="E354" s="21"/>
    </row>
    <row r="355" spans="3:5" s="20" customFormat="1" ht="12.75">
      <c r="C355" s="21"/>
      <c r="D355" s="21"/>
      <c r="E355" s="21"/>
    </row>
    <row r="356" spans="3:5" s="20" customFormat="1" ht="12.75">
      <c r="C356" s="21"/>
      <c r="D356" s="21"/>
      <c r="E356" s="21"/>
    </row>
    <row r="357" spans="3:5" s="20" customFormat="1" ht="12.75">
      <c r="C357" s="21"/>
      <c r="D357" s="21"/>
      <c r="E357" s="21"/>
    </row>
    <row r="358" spans="3:5" s="20" customFormat="1" ht="12.75">
      <c r="C358" s="21"/>
      <c r="D358" s="21"/>
      <c r="E358" s="21"/>
    </row>
    <row r="359" spans="3:5" s="20" customFormat="1" ht="12.75">
      <c r="C359" s="21"/>
      <c r="D359" s="21"/>
      <c r="E359" s="21"/>
    </row>
    <row r="360" spans="3:5" s="20" customFormat="1" ht="12.75">
      <c r="C360" s="21"/>
      <c r="D360" s="21"/>
      <c r="E360" s="21"/>
    </row>
    <row r="361" spans="3:5" s="20" customFormat="1" ht="12.75">
      <c r="C361" s="21"/>
      <c r="D361" s="21"/>
      <c r="E361" s="21"/>
    </row>
    <row r="362" spans="3:5" s="20" customFormat="1" ht="12.75">
      <c r="C362" s="21"/>
      <c r="D362" s="21"/>
      <c r="E362" s="21"/>
    </row>
    <row r="363" spans="3:5" s="20" customFormat="1" ht="12.75">
      <c r="C363" s="21"/>
      <c r="D363" s="21"/>
      <c r="E363" s="21"/>
    </row>
    <row r="364" spans="3:5" s="20" customFormat="1" ht="12.75">
      <c r="C364" s="21"/>
      <c r="D364" s="21"/>
      <c r="E364" s="21"/>
    </row>
    <row r="365" spans="3:5" s="20" customFormat="1" ht="12.75">
      <c r="C365" s="21"/>
      <c r="D365" s="21"/>
      <c r="E365" s="21"/>
    </row>
    <row r="366" spans="3:5" s="20" customFormat="1" ht="12.75">
      <c r="C366" s="21"/>
      <c r="D366" s="21"/>
      <c r="E366" s="21"/>
    </row>
    <row r="367" spans="3:5" s="20" customFormat="1" ht="12.75">
      <c r="C367" s="21"/>
      <c r="D367" s="21"/>
      <c r="E367" s="21"/>
    </row>
    <row r="368" spans="3:5" s="20" customFormat="1" ht="12.75">
      <c r="C368" s="21"/>
      <c r="D368" s="21"/>
      <c r="E368" s="21"/>
    </row>
    <row r="369" spans="3:5" s="20" customFormat="1" ht="12.75">
      <c r="C369" s="21"/>
      <c r="D369" s="21"/>
      <c r="E369" s="21"/>
    </row>
    <row r="370" spans="3:5" s="20" customFormat="1" ht="12.75">
      <c r="C370" s="21"/>
      <c r="D370" s="21"/>
      <c r="E370" s="21"/>
    </row>
    <row r="371" spans="3:5" s="20" customFormat="1" ht="12.75">
      <c r="C371" s="21"/>
      <c r="D371" s="21"/>
      <c r="E371" s="21"/>
    </row>
    <row r="372" spans="3:5" s="20" customFormat="1" ht="12.75">
      <c r="C372" s="21"/>
      <c r="D372" s="21"/>
      <c r="E372" s="21"/>
    </row>
    <row r="373" spans="3:5" s="20" customFormat="1" ht="12.75">
      <c r="C373" s="21"/>
      <c r="D373" s="21"/>
      <c r="E373" s="21"/>
    </row>
    <row r="374" spans="3:5" s="20" customFormat="1" ht="12.75">
      <c r="C374" s="21"/>
      <c r="D374" s="21"/>
      <c r="E374" s="21"/>
    </row>
    <row r="375" spans="3:5" s="20" customFormat="1" ht="12.75">
      <c r="C375" s="21"/>
      <c r="D375" s="21"/>
      <c r="E375" s="21"/>
    </row>
    <row r="376" spans="3:5" s="20" customFormat="1" ht="12.75">
      <c r="C376" s="21"/>
      <c r="D376" s="21"/>
      <c r="E376" s="21"/>
    </row>
    <row r="377" spans="3:5" s="20" customFormat="1" ht="12.75">
      <c r="C377" s="21"/>
      <c r="D377" s="21"/>
      <c r="E377" s="21"/>
    </row>
    <row r="378" spans="3:5" s="20" customFormat="1" ht="12.75">
      <c r="C378" s="21"/>
      <c r="D378" s="21"/>
      <c r="E378" s="21"/>
    </row>
    <row r="379" spans="3:5" s="20" customFormat="1" ht="12.75">
      <c r="C379" s="21"/>
      <c r="D379" s="21"/>
      <c r="E379" s="21"/>
    </row>
    <row r="380" spans="3:5" s="20" customFormat="1" ht="12.75">
      <c r="C380" s="21"/>
      <c r="D380" s="21"/>
      <c r="E380" s="21"/>
    </row>
    <row r="381" spans="3:5" s="20" customFormat="1" ht="12.75">
      <c r="C381" s="21"/>
      <c r="D381" s="21"/>
      <c r="E381" s="21"/>
    </row>
    <row r="382" spans="3:5" s="20" customFormat="1" ht="12.75">
      <c r="C382" s="21"/>
      <c r="D382" s="21"/>
      <c r="E382" s="21"/>
    </row>
    <row r="383" spans="3:5" s="20" customFormat="1" ht="12.75">
      <c r="C383" s="21"/>
      <c r="D383" s="21"/>
      <c r="E383" s="21"/>
    </row>
    <row r="384" spans="3:5" s="20" customFormat="1" ht="12.75">
      <c r="C384" s="21"/>
      <c r="D384" s="21"/>
      <c r="E384" s="21"/>
    </row>
    <row r="385" spans="3:5" s="20" customFormat="1" ht="12.75">
      <c r="C385" s="21"/>
      <c r="D385" s="21"/>
      <c r="E385" s="21"/>
    </row>
    <row r="386" spans="3:5" s="20" customFormat="1" ht="12.75">
      <c r="C386" s="21"/>
      <c r="D386" s="21"/>
      <c r="E386" s="21"/>
    </row>
    <row r="387" spans="3:5" s="20" customFormat="1" ht="12.75">
      <c r="C387" s="21"/>
      <c r="D387" s="21"/>
      <c r="E387" s="21"/>
    </row>
    <row r="388" spans="3:5" s="20" customFormat="1" ht="12.75">
      <c r="C388" s="21"/>
      <c r="D388" s="21"/>
      <c r="E388" s="21"/>
    </row>
    <row r="389" spans="3:5" s="20" customFormat="1" ht="12.75">
      <c r="C389" s="21"/>
      <c r="D389" s="21"/>
      <c r="E389" s="21"/>
    </row>
    <row r="390" spans="3:5" s="20" customFormat="1" ht="12.75">
      <c r="C390" s="21"/>
      <c r="D390" s="21"/>
      <c r="E390" s="21"/>
    </row>
    <row r="391" spans="3:5" s="20" customFormat="1" ht="12.75">
      <c r="C391" s="21"/>
      <c r="D391" s="21"/>
      <c r="E391" s="21"/>
    </row>
    <row r="392" spans="3:5" s="20" customFormat="1" ht="12.75">
      <c r="C392" s="21"/>
      <c r="D392" s="21"/>
      <c r="E392" s="21"/>
    </row>
    <row r="393" spans="3:5" s="20" customFormat="1" ht="12.75">
      <c r="C393" s="21"/>
      <c r="D393" s="21"/>
      <c r="E393" s="21"/>
    </row>
    <row r="394" spans="3:5" s="20" customFormat="1" ht="12.75">
      <c r="C394" s="21"/>
      <c r="D394" s="21"/>
      <c r="E394" s="21"/>
    </row>
    <row r="395" spans="3:5" s="20" customFormat="1" ht="12.75">
      <c r="C395" s="21"/>
      <c r="D395" s="21"/>
      <c r="E395" s="21"/>
    </row>
    <row r="396" spans="3:5" s="20" customFormat="1" ht="12.75">
      <c r="C396" s="21"/>
      <c r="D396" s="21"/>
      <c r="E396" s="21"/>
    </row>
    <row r="397" spans="3:5" s="20" customFormat="1" ht="12.75">
      <c r="C397" s="21"/>
      <c r="D397" s="21"/>
      <c r="E397" s="21"/>
    </row>
  </sheetData>
  <sheetProtection/>
  <mergeCells count="24">
    <mergeCell ref="N104:O104"/>
    <mergeCell ref="A107:B107"/>
    <mergeCell ref="G107:H107"/>
    <mergeCell ref="A104:B104"/>
    <mergeCell ref="G104:H104"/>
    <mergeCell ref="I104:M104"/>
    <mergeCell ref="A4:P4"/>
    <mergeCell ref="A5:P5"/>
    <mergeCell ref="C7:P7"/>
    <mergeCell ref="C8:P8"/>
    <mergeCell ref="C9:P9"/>
    <mergeCell ref="C10:P10"/>
    <mergeCell ref="A11:B11"/>
    <mergeCell ref="A14:P14"/>
    <mergeCell ref="A13:P13"/>
    <mergeCell ref="F17:K17"/>
    <mergeCell ref="L17:P17"/>
    <mergeCell ref="L12:P12"/>
    <mergeCell ref="C15:N15"/>
    <mergeCell ref="A17:A18"/>
    <mergeCell ref="B17:B18"/>
    <mergeCell ref="C17:C18"/>
    <mergeCell ref="D17:D18"/>
    <mergeCell ref="E17:E18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7" r:id="rId1"/>
  <headerFooter alignWithMargins="0">
    <oddFooter>&amp;R&amp;P lapa</oddFooter>
  </headerFooter>
  <rowBreaks count="2" manualBreakCount="2">
    <brk id="65" max="15" man="1"/>
    <brk id="8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33"/>
  <sheetViews>
    <sheetView view="pageBreakPreview" zoomScaleSheetLayoutView="100" zoomScalePageLayoutView="0" workbookViewId="0" topLeftCell="A19">
      <selection activeCell="C34" sqref="C20:C34"/>
    </sheetView>
  </sheetViews>
  <sheetFormatPr defaultColWidth="9.140625" defaultRowHeight="12.75"/>
  <cols>
    <col min="1" max="1" width="4.140625" style="124" customWidth="1"/>
    <col min="2" max="2" width="13.140625" style="162" customWidth="1"/>
    <col min="3" max="3" width="40.00390625" style="173" customWidth="1"/>
    <col min="4" max="4" width="5.8515625" style="173" bestFit="1" customWidth="1"/>
    <col min="5" max="5" width="7.8515625" style="173" customWidth="1"/>
    <col min="6" max="6" width="5.7109375" style="162" bestFit="1" customWidth="1"/>
    <col min="7" max="7" width="5.7109375" style="124" bestFit="1" customWidth="1"/>
    <col min="8" max="8" width="7.28125" style="124" customWidth="1"/>
    <col min="9" max="10" width="7.00390625" style="124" bestFit="1" customWidth="1"/>
    <col min="11" max="11" width="7.00390625" style="124" customWidth="1"/>
    <col min="12" max="16" width="8.421875" style="124" customWidth="1"/>
    <col min="17" max="17" width="7.28125" style="124" customWidth="1"/>
    <col min="18" max="16384" width="9.140625" style="124" customWidth="1"/>
  </cols>
  <sheetData>
    <row r="1" spans="2:16" ht="12.75">
      <c r="B1" s="125"/>
      <c r="C1" s="126"/>
      <c r="D1" s="126"/>
      <c r="E1" s="126"/>
      <c r="F1" s="125"/>
      <c r="P1" s="127" t="s">
        <v>51</v>
      </c>
    </row>
    <row r="2" spans="2:16" ht="12.75">
      <c r="B2" s="125"/>
      <c r="C2" s="126"/>
      <c r="D2" s="126"/>
      <c r="E2" s="126"/>
      <c r="F2" s="125"/>
      <c r="P2" s="127" t="s">
        <v>264</v>
      </c>
    </row>
    <row r="3" spans="2:16" ht="12.75">
      <c r="B3" s="125"/>
      <c r="C3" s="126"/>
      <c r="D3" s="126"/>
      <c r="E3" s="126"/>
      <c r="F3" s="125"/>
      <c r="P3" s="127" t="s">
        <v>52</v>
      </c>
    </row>
    <row r="4" spans="1:16" ht="15.75">
      <c r="A4" s="308" t="s">
        <v>53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</row>
    <row r="5" spans="1:16" ht="14.25">
      <c r="A5" s="309" t="s">
        <v>54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ht="4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30.75" customHeight="1">
      <c r="A7" s="129" t="s">
        <v>55</v>
      </c>
      <c r="B7" s="130"/>
      <c r="C7" s="251" t="s">
        <v>265</v>
      </c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</row>
    <row r="8" spans="1:16" ht="15" customHeight="1">
      <c r="A8" s="131" t="s">
        <v>56</v>
      </c>
      <c r="B8" s="132"/>
      <c r="C8" s="251" t="s">
        <v>82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</row>
    <row r="9" spans="1:16" ht="15">
      <c r="A9" s="131" t="s">
        <v>57</v>
      </c>
      <c r="B9" s="132"/>
      <c r="C9" s="311" t="s">
        <v>83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</row>
    <row r="10" spans="1:16" s="125" customFormat="1" ht="18" customHeight="1">
      <c r="A10" s="131" t="s">
        <v>58</v>
      </c>
      <c r="B10" s="133"/>
      <c r="C10" s="313" t="s">
        <v>84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</row>
    <row r="11" spans="1:16" s="125" customFormat="1" ht="31.5" customHeight="1">
      <c r="A11" s="314" t="s">
        <v>59</v>
      </c>
      <c r="B11" s="314"/>
      <c r="C11" s="134"/>
      <c r="D11" s="135"/>
      <c r="E11" s="136"/>
      <c r="F11" s="136"/>
      <c r="G11" s="136"/>
      <c r="H11" s="137"/>
      <c r="I11" s="137"/>
      <c r="J11" s="138"/>
      <c r="K11" s="128"/>
      <c r="L11" s="128"/>
      <c r="M11" s="128"/>
      <c r="N11" s="128"/>
      <c r="O11" s="128"/>
      <c r="P11" s="128"/>
    </row>
    <row r="12" spans="3:16" s="125" customFormat="1" ht="6" customHeight="1">
      <c r="C12" s="126"/>
      <c r="D12" s="126"/>
      <c r="E12" s="126"/>
      <c r="L12" s="139"/>
      <c r="M12" s="139"/>
      <c r="N12" s="139"/>
      <c r="O12" s="139"/>
      <c r="P12" s="139"/>
    </row>
    <row r="13" spans="1:16" s="125" customFormat="1" ht="12.75" customHeight="1">
      <c r="A13" s="292" t="s">
        <v>77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</row>
    <row r="14" spans="1:16" s="125" customFormat="1" ht="12.75" customHeight="1">
      <c r="A14" s="292" t="s">
        <v>267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</row>
    <row r="15" spans="3:14" s="125" customFormat="1" ht="12.75">
      <c r="C15" s="312" t="s">
        <v>9</v>
      </c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</row>
    <row r="16" spans="3:14" s="125" customFormat="1" ht="12.75" customHeight="1" thickBot="1"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6" s="141" customFormat="1" ht="13.5" thickBot="1">
      <c r="A17" s="316" t="s">
        <v>0</v>
      </c>
      <c r="B17" s="316" t="s">
        <v>18</v>
      </c>
      <c r="C17" s="318" t="s">
        <v>19</v>
      </c>
      <c r="D17" s="316" t="s">
        <v>20</v>
      </c>
      <c r="E17" s="316" t="s">
        <v>21</v>
      </c>
      <c r="F17" s="320" t="s">
        <v>22</v>
      </c>
      <c r="G17" s="320"/>
      <c r="H17" s="320"/>
      <c r="I17" s="320"/>
      <c r="J17" s="320"/>
      <c r="K17" s="320"/>
      <c r="L17" s="320" t="s">
        <v>23</v>
      </c>
      <c r="M17" s="320"/>
      <c r="N17" s="320"/>
      <c r="O17" s="320"/>
      <c r="P17" s="320"/>
    </row>
    <row r="18" spans="1:36" s="141" customFormat="1" ht="69.75" customHeight="1" thickBot="1">
      <c r="A18" s="317"/>
      <c r="B18" s="317"/>
      <c r="C18" s="319"/>
      <c r="D18" s="317"/>
      <c r="E18" s="317"/>
      <c r="F18" s="142" t="s">
        <v>24</v>
      </c>
      <c r="G18" s="143" t="s">
        <v>33</v>
      </c>
      <c r="H18" s="143" t="s">
        <v>34</v>
      </c>
      <c r="I18" s="143" t="s">
        <v>35</v>
      </c>
      <c r="J18" s="143" t="s">
        <v>36</v>
      </c>
      <c r="K18" s="142" t="s">
        <v>37</v>
      </c>
      <c r="L18" s="143" t="s">
        <v>25</v>
      </c>
      <c r="M18" s="143" t="s">
        <v>34</v>
      </c>
      <c r="N18" s="143" t="s">
        <v>35</v>
      </c>
      <c r="O18" s="143" t="s">
        <v>36</v>
      </c>
      <c r="P18" s="143" t="s">
        <v>38</v>
      </c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</row>
    <row r="19" spans="1:36" s="141" customFormat="1" ht="12.75">
      <c r="A19" s="145" t="s">
        <v>26</v>
      </c>
      <c r="B19" s="146" t="s">
        <v>27</v>
      </c>
      <c r="C19" s="147">
        <v>3</v>
      </c>
      <c r="D19" s="148">
        <v>4</v>
      </c>
      <c r="E19" s="147">
        <v>5</v>
      </c>
      <c r="F19" s="148">
        <v>6</v>
      </c>
      <c r="G19" s="147">
        <v>7</v>
      </c>
      <c r="H19" s="147">
        <v>8</v>
      </c>
      <c r="I19" s="148">
        <v>9</v>
      </c>
      <c r="J19" s="148">
        <v>10</v>
      </c>
      <c r="K19" s="147">
        <v>11</v>
      </c>
      <c r="L19" s="147">
        <v>12</v>
      </c>
      <c r="M19" s="147">
        <v>13</v>
      </c>
      <c r="N19" s="148">
        <v>14</v>
      </c>
      <c r="O19" s="148">
        <v>15</v>
      </c>
      <c r="P19" s="149">
        <v>16</v>
      </c>
      <c r="Z19" s="144"/>
      <c r="AA19" s="321"/>
      <c r="AB19" s="321"/>
      <c r="AC19" s="321"/>
      <c r="AD19" s="321"/>
      <c r="AE19" s="321"/>
      <c r="AF19" s="321"/>
      <c r="AG19" s="321"/>
      <c r="AH19" s="321"/>
      <c r="AI19" s="144"/>
      <c r="AJ19" s="144"/>
    </row>
    <row r="20" spans="1:36" ht="38.25">
      <c r="A20" s="197">
        <v>1</v>
      </c>
      <c r="B20" s="187"/>
      <c r="C20" s="193" t="s">
        <v>354</v>
      </c>
      <c r="D20" s="187" t="s">
        <v>69</v>
      </c>
      <c r="E20" s="187">
        <v>190</v>
      </c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Z20" s="125"/>
      <c r="AA20" s="125"/>
      <c r="AB20" s="125"/>
      <c r="AC20" s="125"/>
      <c r="AD20" s="125"/>
      <c r="AE20" s="139"/>
      <c r="AF20" s="139"/>
      <c r="AG20" s="139"/>
      <c r="AH20" s="139"/>
      <c r="AI20" s="125"/>
      <c r="AJ20" s="125"/>
    </row>
    <row r="21" spans="1:36" s="157" customFormat="1" ht="25.5">
      <c r="A21" s="197">
        <v>2</v>
      </c>
      <c r="B21" s="187"/>
      <c r="C21" s="193" t="s">
        <v>355</v>
      </c>
      <c r="D21" s="187" t="s">
        <v>46</v>
      </c>
      <c r="E21" s="187">
        <v>24</v>
      </c>
      <c r="F21" s="153"/>
      <c r="G21" s="154"/>
      <c r="H21" s="155"/>
      <c r="I21" s="154"/>
      <c r="J21" s="154"/>
      <c r="K21" s="154"/>
      <c r="L21" s="154"/>
      <c r="M21" s="154"/>
      <c r="N21" s="154"/>
      <c r="O21" s="154"/>
      <c r="P21" s="156"/>
      <c r="Z21" s="158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</row>
    <row r="22" spans="1:36" s="157" customFormat="1" ht="12.75">
      <c r="A22" s="197">
        <v>3</v>
      </c>
      <c r="B22" s="187"/>
      <c r="C22" s="193" t="s">
        <v>356</v>
      </c>
      <c r="D22" s="187" t="s">
        <v>46</v>
      </c>
      <c r="E22" s="187">
        <v>8</v>
      </c>
      <c r="F22" s="153"/>
      <c r="G22" s="154"/>
      <c r="H22" s="155"/>
      <c r="I22" s="154"/>
      <c r="J22" s="154"/>
      <c r="K22" s="154"/>
      <c r="L22" s="154"/>
      <c r="M22" s="154"/>
      <c r="N22" s="154"/>
      <c r="O22" s="154"/>
      <c r="P22" s="156"/>
      <c r="Z22" s="158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</row>
    <row r="23" spans="1:36" s="157" customFormat="1" ht="25.5">
      <c r="A23" s="197">
        <v>4</v>
      </c>
      <c r="B23" s="187"/>
      <c r="C23" s="193" t="s">
        <v>357</v>
      </c>
      <c r="D23" s="187" t="s">
        <v>46</v>
      </c>
      <c r="E23" s="187">
        <v>24</v>
      </c>
      <c r="F23" s="153"/>
      <c r="G23" s="154"/>
      <c r="H23" s="155"/>
      <c r="I23" s="154"/>
      <c r="J23" s="154"/>
      <c r="K23" s="154"/>
      <c r="L23" s="154"/>
      <c r="M23" s="154"/>
      <c r="N23" s="154"/>
      <c r="O23" s="154"/>
      <c r="P23" s="156"/>
      <c r="Z23" s="158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</row>
    <row r="24" spans="1:36" s="157" customFormat="1" ht="25.5">
      <c r="A24" s="197">
        <v>5</v>
      </c>
      <c r="B24" s="187"/>
      <c r="C24" s="193" t="s">
        <v>358</v>
      </c>
      <c r="D24" s="187" t="s">
        <v>46</v>
      </c>
      <c r="E24" s="187">
        <v>8</v>
      </c>
      <c r="F24" s="153"/>
      <c r="G24" s="154"/>
      <c r="H24" s="155"/>
      <c r="I24" s="154"/>
      <c r="J24" s="154"/>
      <c r="K24" s="154"/>
      <c r="L24" s="154"/>
      <c r="M24" s="154"/>
      <c r="N24" s="154"/>
      <c r="O24" s="154"/>
      <c r="P24" s="156"/>
      <c r="Z24" s="158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spans="1:36" s="157" customFormat="1" ht="25.5">
      <c r="A25" s="197">
        <v>6</v>
      </c>
      <c r="B25" s="187"/>
      <c r="C25" s="193" t="s">
        <v>359</v>
      </c>
      <c r="D25" s="187" t="s">
        <v>46</v>
      </c>
      <c r="E25" s="187">
        <v>4</v>
      </c>
      <c r="F25" s="153"/>
      <c r="G25" s="154"/>
      <c r="H25" s="155"/>
      <c r="I25" s="154"/>
      <c r="J25" s="154"/>
      <c r="K25" s="154"/>
      <c r="L25" s="154"/>
      <c r="M25" s="154"/>
      <c r="N25" s="154"/>
      <c r="O25" s="154"/>
      <c r="P25" s="156"/>
      <c r="Z25" s="158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36" s="157" customFormat="1" ht="12.75">
      <c r="A26" s="197">
        <v>7</v>
      </c>
      <c r="B26" s="187"/>
      <c r="C26" s="193" t="s">
        <v>289</v>
      </c>
      <c r="D26" s="187" t="s">
        <v>290</v>
      </c>
      <c r="E26" s="187">
        <v>1</v>
      </c>
      <c r="F26" s="153"/>
      <c r="G26" s="154"/>
      <c r="H26" s="155"/>
      <c r="I26" s="154"/>
      <c r="J26" s="154"/>
      <c r="K26" s="154"/>
      <c r="L26" s="154"/>
      <c r="M26" s="154"/>
      <c r="N26" s="154"/>
      <c r="O26" s="154"/>
      <c r="P26" s="156"/>
      <c r="Z26" s="158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</row>
    <row r="27" spans="1:36" s="157" customFormat="1" ht="12.75">
      <c r="A27" s="197">
        <v>8</v>
      </c>
      <c r="B27" s="187"/>
      <c r="C27" s="193" t="s">
        <v>291</v>
      </c>
      <c r="D27" s="187" t="s">
        <v>69</v>
      </c>
      <c r="E27" s="187">
        <v>180</v>
      </c>
      <c r="F27" s="153"/>
      <c r="G27" s="154"/>
      <c r="H27" s="155"/>
      <c r="I27" s="154"/>
      <c r="J27" s="154"/>
      <c r="K27" s="154"/>
      <c r="L27" s="154"/>
      <c r="M27" s="154"/>
      <c r="N27" s="154"/>
      <c r="O27" s="154"/>
      <c r="P27" s="156"/>
      <c r="Z27" s="158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</row>
    <row r="28" spans="1:36" s="157" customFormat="1" ht="12.75">
      <c r="A28" s="197">
        <v>9</v>
      </c>
      <c r="B28" s="187"/>
      <c r="C28" s="193" t="s">
        <v>292</v>
      </c>
      <c r="D28" s="187" t="s">
        <v>69</v>
      </c>
      <c r="E28" s="187">
        <v>110</v>
      </c>
      <c r="F28" s="153"/>
      <c r="G28" s="154"/>
      <c r="H28" s="155"/>
      <c r="I28" s="154"/>
      <c r="J28" s="154"/>
      <c r="K28" s="154"/>
      <c r="L28" s="154"/>
      <c r="M28" s="154"/>
      <c r="N28" s="154"/>
      <c r="O28" s="154"/>
      <c r="P28" s="156"/>
      <c r="Z28" s="158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</row>
    <row r="29" spans="1:36" s="157" customFormat="1" ht="12.75">
      <c r="A29" s="197">
        <v>10</v>
      </c>
      <c r="B29" s="187"/>
      <c r="C29" s="193" t="s">
        <v>293</v>
      </c>
      <c r="D29" s="187" t="s">
        <v>46</v>
      </c>
      <c r="E29" s="187">
        <v>10</v>
      </c>
      <c r="F29" s="153"/>
      <c r="G29" s="154"/>
      <c r="H29" s="155"/>
      <c r="I29" s="154"/>
      <c r="J29" s="154"/>
      <c r="K29" s="154"/>
      <c r="L29" s="154"/>
      <c r="M29" s="154"/>
      <c r="N29" s="154"/>
      <c r="O29" s="154"/>
      <c r="P29" s="156"/>
      <c r="Z29" s="158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</row>
    <row r="30" spans="1:36" s="157" customFormat="1" ht="25.5">
      <c r="A30" s="197">
        <v>12</v>
      </c>
      <c r="B30" s="187"/>
      <c r="C30" s="193" t="s">
        <v>360</v>
      </c>
      <c r="D30" s="187" t="s">
        <v>46</v>
      </c>
      <c r="E30" s="187">
        <v>150</v>
      </c>
      <c r="F30" s="153"/>
      <c r="G30" s="154"/>
      <c r="H30" s="155"/>
      <c r="I30" s="154"/>
      <c r="J30" s="154"/>
      <c r="K30" s="154"/>
      <c r="L30" s="154"/>
      <c r="M30" s="154"/>
      <c r="N30" s="154"/>
      <c r="O30" s="154"/>
      <c r="P30" s="156"/>
      <c r="Z30" s="158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</row>
    <row r="31" spans="1:36" s="157" customFormat="1" ht="25.5">
      <c r="A31" s="197">
        <v>13</v>
      </c>
      <c r="B31" s="187"/>
      <c r="C31" s="193" t="s">
        <v>361</v>
      </c>
      <c r="D31" s="187" t="s">
        <v>46</v>
      </c>
      <c r="E31" s="187">
        <v>140</v>
      </c>
      <c r="F31" s="153"/>
      <c r="G31" s="154"/>
      <c r="H31" s="155"/>
      <c r="I31" s="154"/>
      <c r="J31" s="154"/>
      <c r="K31" s="154"/>
      <c r="L31" s="154"/>
      <c r="M31" s="154"/>
      <c r="N31" s="154"/>
      <c r="O31" s="154"/>
      <c r="P31" s="156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</row>
    <row r="32" spans="1:36" s="157" customFormat="1" ht="25.5">
      <c r="A32" s="197">
        <v>14</v>
      </c>
      <c r="B32" s="187"/>
      <c r="C32" s="193" t="s">
        <v>362</v>
      </c>
      <c r="D32" s="187" t="s">
        <v>46</v>
      </c>
      <c r="E32" s="187">
        <v>8</v>
      </c>
      <c r="F32" s="153"/>
      <c r="G32" s="154"/>
      <c r="H32" s="155"/>
      <c r="I32" s="154"/>
      <c r="J32" s="154"/>
      <c r="K32" s="154"/>
      <c r="L32" s="154"/>
      <c r="M32" s="154"/>
      <c r="N32" s="154"/>
      <c r="O32" s="154"/>
      <c r="P32" s="156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</row>
    <row r="33" spans="1:36" s="157" customFormat="1" ht="25.5">
      <c r="A33" s="197">
        <v>15</v>
      </c>
      <c r="B33" s="187"/>
      <c r="C33" s="193" t="s">
        <v>363</v>
      </c>
      <c r="D33" s="187" t="s">
        <v>46</v>
      </c>
      <c r="E33" s="187">
        <v>20</v>
      </c>
      <c r="F33" s="153"/>
      <c r="G33" s="154"/>
      <c r="H33" s="155"/>
      <c r="I33" s="154"/>
      <c r="J33" s="154"/>
      <c r="K33" s="154"/>
      <c r="L33" s="154"/>
      <c r="M33" s="154"/>
      <c r="N33" s="154"/>
      <c r="O33" s="154"/>
      <c r="P33" s="156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</row>
    <row r="34" spans="1:36" s="157" customFormat="1" ht="25.5">
      <c r="A34" s="197">
        <v>16</v>
      </c>
      <c r="B34" s="187"/>
      <c r="C34" s="193" t="s">
        <v>364</v>
      </c>
      <c r="D34" s="187" t="s">
        <v>69</v>
      </c>
      <c r="E34" s="187">
        <v>5</v>
      </c>
      <c r="F34" s="153"/>
      <c r="G34" s="154"/>
      <c r="H34" s="155"/>
      <c r="I34" s="154"/>
      <c r="J34" s="154"/>
      <c r="K34" s="154"/>
      <c r="L34" s="154"/>
      <c r="M34" s="154"/>
      <c r="N34" s="154"/>
      <c r="O34" s="154"/>
      <c r="P34" s="156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</row>
    <row r="35" spans="1:36" s="157" customFormat="1" ht="13.5" thickBot="1">
      <c r="A35" s="197">
        <v>17</v>
      </c>
      <c r="B35" s="187"/>
      <c r="C35" s="189" t="s">
        <v>294</v>
      </c>
      <c r="D35" s="187" t="s">
        <v>44</v>
      </c>
      <c r="E35" s="187">
        <v>1</v>
      </c>
      <c r="F35" s="153"/>
      <c r="G35" s="154"/>
      <c r="H35" s="155"/>
      <c r="I35" s="154"/>
      <c r="J35" s="154"/>
      <c r="K35" s="154"/>
      <c r="L35" s="154"/>
      <c r="M35" s="154"/>
      <c r="N35" s="154"/>
      <c r="O35" s="154"/>
      <c r="P35" s="15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</row>
    <row r="36" spans="1:36" ht="14.25">
      <c r="A36" s="160"/>
      <c r="B36" s="150"/>
      <c r="C36" s="324" t="s">
        <v>4</v>
      </c>
      <c r="D36" s="325"/>
      <c r="E36" s="325"/>
      <c r="F36" s="325"/>
      <c r="G36" s="325"/>
      <c r="H36" s="325"/>
      <c r="I36" s="325"/>
      <c r="J36" s="325"/>
      <c r="K36" s="326"/>
      <c r="L36" s="151"/>
      <c r="M36" s="151"/>
      <c r="N36" s="151"/>
      <c r="O36" s="151"/>
      <c r="P36" s="152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</row>
    <row r="37" spans="1:36" ht="14.25">
      <c r="A37" s="161"/>
      <c r="C37" s="327" t="s">
        <v>42</v>
      </c>
      <c r="D37" s="327"/>
      <c r="E37" s="327"/>
      <c r="F37" s="327"/>
      <c r="G37" s="327"/>
      <c r="H37" s="327"/>
      <c r="I37" s="327"/>
      <c r="J37" s="327"/>
      <c r="K37" s="327"/>
      <c r="L37" s="163"/>
      <c r="M37" s="163"/>
      <c r="N37" s="164"/>
      <c r="O37" s="163"/>
      <c r="P37" s="16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</row>
    <row r="38" spans="1:36" ht="15" thickBot="1">
      <c r="A38" s="166"/>
      <c r="B38" s="167"/>
      <c r="C38" s="328" t="s">
        <v>28</v>
      </c>
      <c r="D38" s="328"/>
      <c r="E38" s="328"/>
      <c r="F38" s="328"/>
      <c r="G38" s="328"/>
      <c r="H38" s="328"/>
      <c r="I38" s="328"/>
      <c r="J38" s="328"/>
      <c r="K38" s="328"/>
      <c r="L38" s="168"/>
      <c r="M38" s="168"/>
      <c r="N38" s="168"/>
      <c r="O38" s="168"/>
      <c r="P38" s="169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</row>
    <row r="39" spans="3:5" s="125" customFormat="1" ht="12.75">
      <c r="C39" s="126"/>
      <c r="D39" s="126"/>
      <c r="E39" s="170"/>
    </row>
    <row r="40" spans="1:15" s="125" customFormat="1" ht="12.75">
      <c r="A40" s="323" t="s">
        <v>5</v>
      </c>
      <c r="B40" s="323"/>
      <c r="C40" s="171"/>
      <c r="D40" s="329"/>
      <c r="E40" s="312"/>
      <c r="G40" s="323" t="s">
        <v>29</v>
      </c>
      <c r="H40" s="323"/>
      <c r="I40" s="330"/>
      <c r="J40" s="330"/>
      <c r="K40" s="330"/>
      <c r="L40" s="330"/>
      <c r="M40" s="330"/>
      <c r="N40" s="322"/>
      <c r="O40" s="323"/>
    </row>
    <row r="41" spans="3:11" s="125" customFormat="1" ht="12.75">
      <c r="C41" s="172" t="s">
        <v>30</v>
      </c>
      <c r="D41" s="126"/>
      <c r="E41" s="126"/>
      <c r="K41" s="172" t="s">
        <v>30</v>
      </c>
    </row>
    <row r="42" spans="3:5" s="125" customFormat="1" ht="12.75">
      <c r="C42" s="126"/>
      <c r="D42" s="126"/>
      <c r="E42" s="126"/>
    </row>
    <row r="43" spans="1:8" s="125" customFormat="1" ht="12.75">
      <c r="A43" s="323" t="s">
        <v>6</v>
      </c>
      <c r="B43" s="323"/>
      <c r="C43" s="126"/>
      <c r="D43" s="126"/>
      <c r="E43" s="126"/>
      <c r="G43" s="323" t="s">
        <v>6</v>
      </c>
      <c r="H43" s="323"/>
    </row>
    <row r="44" spans="3:5" s="125" customFormat="1" ht="12.75">
      <c r="C44" s="126"/>
      <c r="D44" s="126"/>
      <c r="E44" s="126"/>
    </row>
    <row r="45" spans="3:5" s="125" customFormat="1" ht="12.75">
      <c r="C45" s="126"/>
      <c r="D45" s="126"/>
      <c r="E45" s="126"/>
    </row>
    <row r="46" spans="3:5" s="125" customFormat="1" ht="12.75">
      <c r="C46" s="126"/>
      <c r="D46" s="126"/>
      <c r="E46" s="126"/>
    </row>
    <row r="47" spans="3:5" s="125" customFormat="1" ht="12.75">
      <c r="C47" s="126"/>
      <c r="D47" s="126"/>
      <c r="E47" s="126"/>
    </row>
    <row r="48" spans="3:5" s="125" customFormat="1" ht="12.75">
      <c r="C48" s="126"/>
      <c r="D48" s="126"/>
      <c r="E48" s="126"/>
    </row>
    <row r="49" spans="3:5" s="125" customFormat="1" ht="12.75">
      <c r="C49" s="126"/>
      <c r="D49" s="126"/>
      <c r="E49" s="126"/>
    </row>
    <row r="50" spans="3:5" s="125" customFormat="1" ht="12.75">
      <c r="C50" s="126"/>
      <c r="D50" s="126"/>
      <c r="E50" s="126"/>
    </row>
    <row r="51" spans="3:5" s="125" customFormat="1" ht="12.75">
      <c r="C51" s="126"/>
      <c r="D51" s="126"/>
      <c r="E51" s="126"/>
    </row>
    <row r="52" spans="3:5" s="125" customFormat="1" ht="12.75">
      <c r="C52" s="126"/>
      <c r="D52" s="126"/>
      <c r="E52" s="126"/>
    </row>
    <row r="53" spans="3:5" s="125" customFormat="1" ht="12.75">
      <c r="C53" s="126"/>
      <c r="D53" s="126"/>
      <c r="E53" s="126"/>
    </row>
    <row r="54" spans="3:5" s="125" customFormat="1" ht="12.75">
      <c r="C54" s="126"/>
      <c r="D54" s="126"/>
      <c r="E54" s="126"/>
    </row>
    <row r="55" spans="3:5" s="125" customFormat="1" ht="12.75">
      <c r="C55" s="126"/>
      <c r="D55" s="126"/>
      <c r="E55" s="126"/>
    </row>
    <row r="56" spans="3:5" s="125" customFormat="1" ht="12.75">
      <c r="C56" s="126"/>
      <c r="D56" s="126"/>
      <c r="E56" s="126"/>
    </row>
    <row r="57" spans="3:5" s="125" customFormat="1" ht="12.75">
      <c r="C57" s="126"/>
      <c r="D57" s="126"/>
      <c r="E57" s="126"/>
    </row>
    <row r="58" spans="3:5" s="125" customFormat="1" ht="12.75">
      <c r="C58" s="126"/>
      <c r="D58" s="126"/>
      <c r="E58" s="126"/>
    </row>
    <row r="59" spans="3:5" s="125" customFormat="1" ht="12.75">
      <c r="C59" s="126"/>
      <c r="D59" s="126"/>
      <c r="E59" s="126"/>
    </row>
    <row r="60" spans="3:5" s="125" customFormat="1" ht="12.75">
      <c r="C60" s="126"/>
      <c r="D60" s="126"/>
      <c r="E60" s="126"/>
    </row>
    <row r="61" spans="3:5" s="125" customFormat="1" ht="12.75">
      <c r="C61" s="126"/>
      <c r="D61" s="126"/>
      <c r="E61" s="126"/>
    </row>
    <row r="62" spans="3:5" s="125" customFormat="1" ht="12.75">
      <c r="C62" s="126"/>
      <c r="D62" s="126"/>
      <c r="E62" s="126"/>
    </row>
    <row r="63" spans="3:5" s="125" customFormat="1" ht="12.75">
      <c r="C63" s="126"/>
      <c r="D63" s="126"/>
      <c r="E63" s="126"/>
    </row>
    <row r="64" spans="3:5" s="125" customFormat="1" ht="12.75">
      <c r="C64" s="126"/>
      <c r="D64" s="126"/>
      <c r="E64" s="126"/>
    </row>
    <row r="65" spans="3:5" s="125" customFormat="1" ht="12.75">
      <c r="C65" s="126"/>
      <c r="D65" s="126"/>
      <c r="E65" s="126"/>
    </row>
    <row r="66" spans="3:5" s="125" customFormat="1" ht="12.75">
      <c r="C66" s="126"/>
      <c r="D66" s="126"/>
      <c r="E66" s="126"/>
    </row>
    <row r="67" spans="3:5" s="125" customFormat="1" ht="12.75">
      <c r="C67" s="126"/>
      <c r="D67" s="126"/>
      <c r="E67" s="126"/>
    </row>
    <row r="68" spans="3:5" s="125" customFormat="1" ht="12.75">
      <c r="C68" s="126"/>
      <c r="D68" s="126"/>
      <c r="E68" s="126"/>
    </row>
    <row r="69" spans="3:5" s="125" customFormat="1" ht="12.75">
      <c r="C69" s="126"/>
      <c r="D69" s="126"/>
      <c r="E69" s="126"/>
    </row>
    <row r="70" spans="3:5" s="125" customFormat="1" ht="12.75">
      <c r="C70" s="126"/>
      <c r="D70" s="126"/>
      <c r="E70" s="126"/>
    </row>
    <row r="71" spans="3:5" s="125" customFormat="1" ht="12.75">
      <c r="C71" s="126"/>
      <c r="D71" s="126"/>
      <c r="E71" s="126"/>
    </row>
    <row r="72" spans="3:5" s="125" customFormat="1" ht="12.75">
      <c r="C72" s="126"/>
      <c r="D72" s="126"/>
      <c r="E72" s="126"/>
    </row>
    <row r="73" spans="3:5" s="125" customFormat="1" ht="12.75">
      <c r="C73" s="126"/>
      <c r="D73" s="126"/>
      <c r="E73" s="126"/>
    </row>
    <row r="74" spans="3:5" s="125" customFormat="1" ht="12.75">
      <c r="C74" s="126"/>
      <c r="D74" s="126"/>
      <c r="E74" s="126"/>
    </row>
    <row r="75" spans="3:5" s="125" customFormat="1" ht="12.75">
      <c r="C75" s="126"/>
      <c r="D75" s="126"/>
      <c r="E75" s="126"/>
    </row>
    <row r="76" spans="3:5" s="125" customFormat="1" ht="12.75">
      <c r="C76" s="126"/>
      <c r="D76" s="126"/>
      <c r="E76" s="126"/>
    </row>
    <row r="77" spans="3:5" s="125" customFormat="1" ht="12.75">
      <c r="C77" s="126"/>
      <c r="D77" s="126"/>
      <c r="E77" s="126"/>
    </row>
    <row r="78" spans="3:5" s="125" customFormat="1" ht="12.75">
      <c r="C78" s="126"/>
      <c r="D78" s="126"/>
      <c r="E78" s="126"/>
    </row>
    <row r="79" spans="3:5" s="125" customFormat="1" ht="12.75">
      <c r="C79" s="126"/>
      <c r="D79" s="126"/>
      <c r="E79" s="126"/>
    </row>
    <row r="80" spans="3:5" s="125" customFormat="1" ht="12.75">
      <c r="C80" s="126"/>
      <c r="D80" s="126"/>
      <c r="E80" s="126"/>
    </row>
    <row r="81" spans="3:5" s="125" customFormat="1" ht="12.75">
      <c r="C81" s="126"/>
      <c r="D81" s="126"/>
      <c r="E81" s="126"/>
    </row>
    <row r="82" spans="3:5" s="125" customFormat="1" ht="12.75">
      <c r="C82" s="126"/>
      <c r="D82" s="126"/>
      <c r="E82" s="126"/>
    </row>
    <row r="83" spans="3:5" s="125" customFormat="1" ht="12.75">
      <c r="C83" s="126"/>
      <c r="D83" s="126"/>
      <c r="E83" s="126"/>
    </row>
    <row r="84" spans="3:5" s="125" customFormat="1" ht="12.75">
      <c r="C84" s="126"/>
      <c r="D84" s="126"/>
      <c r="E84" s="126"/>
    </row>
    <row r="85" spans="3:5" s="125" customFormat="1" ht="12.75">
      <c r="C85" s="126"/>
      <c r="D85" s="126"/>
      <c r="E85" s="126"/>
    </row>
    <row r="86" spans="3:5" s="125" customFormat="1" ht="12.75">
      <c r="C86" s="126"/>
      <c r="D86" s="126"/>
      <c r="E86" s="126"/>
    </row>
    <row r="87" spans="3:5" s="125" customFormat="1" ht="12.75">
      <c r="C87" s="126"/>
      <c r="D87" s="126"/>
      <c r="E87" s="126"/>
    </row>
    <row r="88" spans="3:5" s="125" customFormat="1" ht="12.75">
      <c r="C88" s="126"/>
      <c r="D88" s="126"/>
      <c r="E88" s="126"/>
    </row>
    <row r="89" spans="3:5" s="125" customFormat="1" ht="12.75">
      <c r="C89" s="126"/>
      <c r="D89" s="126"/>
      <c r="E89" s="126"/>
    </row>
    <row r="90" spans="3:5" s="125" customFormat="1" ht="12.75">
      <c r="C90" s="126"/>
      <c r="D90" s="126"/>
      <c r="E90" s="126"/>
    </row>
    <row r="91" spans="3:5" s="125" customFormat="1" ht="12.75">
      <c r="C91" s="126"/>
      <c r="D91" s="126"/>
      <c r="E91" s="126"/>
    </row>
    <row r="92" spans="3:5" s="125" customFormat="1" ht="12.75">
      <c r="C92" s="126"/>
      <c r="D92" s="126"/>
      <c r="E92" s="126"/>
    </row>
    <row r="93" spans="3:5" s="125" customFormat="1" ht="12.75">
      <c r="C93" s="126"/>
      <c r="D93" s="126"/>
      <c r="E93" s="126"/>
    </row>
    <row r="94" spans="3:5" s="125" customFormat="1" ht="12.75">
      <c r="C94" s="126"/>
      <c r="D94" s="126"/>
      <c r="E94" s="126"/>
    </row>
    <row r="95" spans="3:5" s="125" customFormat="1" ht="12.75">
      <c r="C95" s="126"/>
      <c r="D95" s="126"/>
      <c r="E95" s="126"/>
    </row>
    <row r="96" spans="3:5" s="125" customFormat="1" ht="12.75">
      <c r="C96" s="126"/>
      <c r="D96" s="126"/>
      <c r="E96" s="126"/>
    </row>
    <row r="97" spans="3:5" s="125" customFormat="1" ht="12.75">
      <c r="C97" s="126"/>
      <c r="D97" s="126"/>
      <c r="E97" s="126"/>
    </row>
    <row r="98" spans="3:5" s="125" customFormat="1" ht="12.75">
      <c r="C98" s="126"/>
      <c r="D98" s="126"/>
      <c r="E98" s="126"/>
    </row>
    <row r="99" spans="3:5" s="125" customFormat="1" ht="12.75">
      <c r="C99" s="126"/>
      <c r="D99" s="126"/>
      <c r="E99" s="126"/>
    </row>
    <row r="100" spans="3:5" s="125" customFormat="1" ht="12.75">
      <c r="C100" s="126"/>
      <c r="D100" s="126"/>
      <c r="E100" s="126"/>
    </row>
    <row r="101" spans="3:5" s="125" customFormat="1" ht="12.75">
      <c r="C101" s="126"/>
      <c r="D101" s="126"/>
      <c r="E101" s="126"/>
    </row>
    <row r="102" spans="3:5" s="125" customFormat="1" ht="12.75">
      <c r="C102" s="126"/>
      <c r="D102" s="126"/>
      <c r="E102" s="126"/>
    </row>
    <row r="103" spans="3:5" s="125" customFormat="1" ht="12.75">
      <c r="C103" s="126"/>
      <c r="D103" s="126"/>
      <c r="E103" s="126"/>
    </row>
    <row r="104" spans="3:5" s="125" customFormat="1" ht="12.75">
      <c r="C104" s="126"/>
      <c r="D104" s="126"/>
      <c r="E104" s="126"/>
    </row>
    <row r="105" spans="3:5" s="125" customFormat="1" ht="12.75">
      <c r="C105" s="126"/>
      <c r="D105" s="126"/>
      <c r="E105" s="126"/>
    </row>
    <row r="106" spans="3:5" s="125" customFormat="1" ht="12.75">
      <c r="C106" s="126"/>
      <c r="D106" s="126"/>
      <c r="E106" s="126"/>
    </row>
    <row r="107" spans="3:5" s="125" customFormat="1" ht="12.75">
      <c r="C107" s="126"/>
      <c r="D107" s="126"/>
      <c r="E107" s="126"/>
    </row>
    <row r="108" spans="3:5" s="125" customFormat="1" ht="12.75">
      <c r="C108" s="126"/>
      <c r="D108" s="126"/>
      <c r="E108" s="126"/>
    </row>
    <row r="109" spans="3:5" s="125" customFormat="1" ht="12.75">
      <c r="C109" s="126"/>
      <c r="D109" s="126"/>
      <c r="E109" s="126"/>
    </row>
    <row r="110" spans="3:5" s="125" customFormat="1" ht="12.75">
      <c r="C110" s="126"/>
      <c r="D110" s="126"/>
      <c r="E110" s="126"/>
    </row>
    <row r="111" spans="3:5" s="125" customFormat="1" ht="12.75">
      <c r="C111" s="126"/>
      <c r="D111" s="126"/>
      <c r="E111" s="126"/>
    </row>
    <row r="112" spans="3:5" s="125" customFormat="1" ht="12.75">
      <c r="C112" s="126"/>
      <c r="D112" s="126"/>
      <c r="E112" s="126"/>
    </row>
    <row r="113" spans="3:5" s="125" customFormat="1" ht="12.75">
      <c r="C113" s="126"/>
      <c r="D113" s="126"/>
      <c r="E113" s="126"/>
    </row>
    <row r="114" spans="3:5" s="125" customFormat="1" ht="12.75">
      <c r="C114" s="126"/>
      <c r="D114" s="126"/>
      <c r="E114" s="126"/>
    </row>
    <row r="115" spans="3:5" s="125" customFormat="1" ht="12.75">
      <c r="C115" s="126"/>
      <c r="D115" s="126"/>
      <c r="E115" s="126"/>
    </row>
    <row r="116" spans="3:5" s="125" customFormat="1" ht="12.75">
      <c r="C116" s="126"/>
      <c r="D116" s="126"/>
      <c r="E116" s="126"/>
    </row>
    <row r="117" spans="3:5" s="125" customFormat="1" ht="12.75">
      <c r="C117" s="126"/>
      <c r="D117" s="126"/>
      <c r="E117" s="126"/>
    </row>
    <row r="118" spans="3:5" s="125" customFormat="1" ht="12.75">
      <c r="C118" s="126"/>
      <c r="D118" s="126"/>
      <c r="E118" s="126"/>
    </row>
    <row r="119" spans="3:5" s="125" customFormat="1" ht="12.75">
      <c r="C119" s="126"/>
      <c r="D119" s="126"/>
      <c r="E119" s="126"/>
    </row>
    <row r="120" spans="3:5" s="125" customFormat="1" ht="12.75">
      <c r="C120" s="126"/>
      <c r="D120" s="126"/>
      <c r="E120" s="126"/>
    </row>
    <row r="121" spans="3:5" s="125" customFormat="1" ht="12.75">
      <c r="C121" s="126"/>
      <c r="D121" s="126"/>
      <c r="E121" s="126"/>
    </row>
    <row r="122" spans="3:5" s="125" customFormat="1" ht="12.75">
      <c r="C122" s="126"/>
      <c r="D122" s="126"/>
      <c r="E122" s="126"/>
    </row>
    <row r="123" spans="3:5" s="125" customFormat="1" ht="12.75">
      <c r="C123" s="126"/>
      <c r="D123" s="126"/>
      <c r="E123" s="126"/>
    </row>
    <row r="124" spans="3:5" s="125" customFormat="1" ht="12.75">
      <c r="C124" s="126"/>
      <c r="D124" s="126"/>
      <c r="E124" s="126"/>
    </row>
    <row r="125" spans="3:5" s="125" customFormat="1" ht="12.75">
      <c r="C125" s="126"/>
      <c r="D125" s="126"/>
      <c r="E125" s="126"/>
    </row>
    <row r="126" spans="3:5" s="125" customFormat="1" ht="12.75">
      <c r="C126" s="126"/>
      <c r="D126" s="126"/>
      <c r="E126" s="126"/>
    </row>
    <row r="127" spans="3:5" s="125" customFormat="1" ht="12.75">
      <c r="C127" s="126"/>
      <c r="D127" s="126"/>
      <c r="E127" s="126"/>
    </row>
    <row r="128" spans="3:5" s="125" customFormat="1" ht="12.75">
      <c r="C128" s="126"/>
      <c r="D128" s="126"/>
      <c r="E128" s="126"/>
    </row>
    <row r="129" spans="3:5" s="125" customFormat="1" ht="12.75">
      <c r="C129" s="126"/>
      <c r="D129" s="126"/>
      <c r="E129" s="126"/>
    </row>
    <row r="130" spans="3:5" s="125" customFormat="1" ht="12.75">
      <c r="C130" s="126"/>
      <c r="D130" s="126"/>
      <c r="E130" s="126"/>
    </row>
    <row r="131" spans="3:5" s="125" customFormat="1" ht="12.75">
      <c r="C131" s="126"/>
      <c r="D131" s="126"/>
      <c r="E131" s="126"/>
    </row>
    <row r="132" spans="3:5" s="125" customFormat="1" ht="12.75">
      <c r="C132" s="126"/>
      <c r="D132" s="126"/>
      <c r="E132" s="126"/>
    </row>
    <row r="133" spans="3:5" s="125" customFormat="1" ht="12.75">
      <c r="C133" s="126"/>
      <c r="D133" s="126"/>
      <c r="E133" s="126"/>
    </row>
    <row r="134" spans="3:5" s="125" customFormat="1" ht="12.75">
      <c r="C134" s="126"/>
      <c r="D134" s="126"/>
      <c r="E134" s="126"/>
    </row>
    <row r="135" spans="3:5" s="125" customFormat="1" ht="12.75">
      <c r="C135" s="126"/>
      <c r="D135" s="126"/>
      <c r="E135" s="126"/>
    </row>
    <row r="136" spans="3:5" s="125" customFormat="1" ht="12.75">
      <c r="C136" s="126"/>
      <c r="D136" s="126"/>
      <c r="E136" s="126"/>
    </row>
    <row r="137" spans="3:5" s="125" customFormat="1" ht="12.75">
      <c r="C137" s="126"/>
      <c r="D137" s="126"/>
      <c r="E137" s="126"/>
    </row>
    <row r="138" spans="3:5" s="125" customFormat="1" ht="12.75">
      <c r="C138" s="126"/>
      <c r="D138" s="126"/>
      <c r="E138" s="126"/>
    </row>
    <row r="139" spans="3:5" s="125" customFormat="1" ht="12.75">
      <c r="C139" s="126"/>
      <c r="D139" s="126"/>
      <c r="E139" s="126"/>
    </row>
    <row r="140" spans="3:5" s="125" customFormat="1" ht="12.75">
      <c r="C140" s="126"/>
      <c r="D140" s="126"/>
      <c r="E140" s="126"/>
    </row>
    <row r="141" spans="3:5" s="125" customFormat="1" ht="12.75">
      <c r="C141" s="126"/>
      <c r="D141" s="126"/>
      <c r="E141" s="126"/>
    </row>
    <row r="142" spans="3:5" s="125" customFormat="1" ht="12.75">
      <c r="C142" s="126"/>
      <c r="D142" s="126"/>
      <c r="E142" s="126"/>
    </row>
    <row r="143" spans="3:5" s="125" customFormat="1" ht="12.75">
      <c r="C143" s="126"/>
      <c r="D143" s="126"/>
      <c r="E143" s="126"/>
    </row>
    <row r="144" spans="3:5" s="125" customFormat="1" ht="12.75">
      <c r="C144" s="126"/>
      <c r="D144" s="126"/>
      <c r="E144" s="126"/>
    </row>
    <row r="145" spans="3:5" s="125" customFormat="1" ht="12.75">
      <c r="C145" s="126"/>
      <c r="D145" s="126"/>
      <c r="E145" s="126"/>
    </row>
    <row r="146" spans="3:5" s="125" customFormat="1" ht="12.75">
      <c r="C146" s="126"/>
      <c r="D146" s="126"/>
      <c r="E146" s="126"/>
    </row>
    <row r="147" spans="3:5" s="125" customFormat="1" ht="12.75">
      <c r="C147" s="126"/>
      <c r="D147" s="126"/>
      <c r="E147" s="126"/>
    </row>
    <row r="148" spans="3:5" s="125" customFormat="1" ht="12.75">
      <c r="C148" s="126"/>
      <c r="D148" s="126"/>
      <c r="E148" s="126"/>
    </row>
    <row r="149" spans="3:5" s="125" customFormat="1" ht="12.75">
      <c r="C149" s="126"/>
      <c r="D149" s="126"/>
      <c r="E149" s="126"/>
    </row>
    <row r="150" spans="3:5" s="125" customFormat="1" ht="12.75">
      <c r="C150" s="126"/>
      <c r="D150" s="126"/>
      <c r="E150" s="126"/>
    </row>
    <row r="151" spans="3:5" s="125" customFormat="1" ht="12.75">
      <c r="C151" s="126"/>
      <c r="D151" s="126"/>
      <c r="E151" s="126"/>
    </row>
    <row r="152" spans="3:5" s="125" customFormat="1" ht="12.75">
      <c r="C152" s="126"/>
      <c r="D152" s="126"/>
      <c r="E152" s="126"/>
    </row>
    <row r="153" spans="3:5" s="125" customFormat="1" ht="12.75">
      <c r="C153" s="126"/>
      <c r="D153" s="126"/>
      <c r="E153" s="126"/>
    </row>
    <row r="154" spans="3:5" s="125" customFormat="1" ht="12.75">
      <c r="C154" s="126"/>
      <c r="D154" s="126"/>
      <c r="E154" s="126"/>
    </row>
    <row r="155" spans="3:5" s="125" customFormat="1" ht="12.75">
      <c r="C155" s="126"/>
      <c r="D155" s="126"/>
      <c r="E155" s="126"/>
    </row>
    <row r="156" spans="3:5" s="125" customFormat="1" ht="12.75">
      <c r="C156" s="126"/>
      <c r="D156" s="126"/>
      <c r="E156" s="126"/>
    </row>
    <row r="157" spans="3:5" s="125" customFormat="1" ht="12.75">
      <c r="C157" s="126"/>
      <c r="D157" s="126"/>
      <c r="E157" s="126"/>
    </row>
    <row r="158" spans="3:5" s="125" customFormat="1" ht="12.75">
      <c r="C158" s="126"/>
      <c r="D158" s="126"/>
      <c r="E158" s="126"/>
    </row>
    <row r="159" spans="3:5" s="125" customFormat="1" ht="12.75">
      <c r="C159" s="126"/>
      <c r="D159" s="126"/>
      <c r="E159" s="126"/>
    </row>
    <row r="160" spans="3:5" s="125" customFormat="1" ht="12.75">
      <c r="C160" s="126"/>
      <c r="D160" s="126"/>
      <c r="E160" s="126"/>
    </row>
    <row r="161" spans="3:5" s="125" customFormat="1" ht="12.75">
      <c r="C161" s="126"/>
      <c r="D161" s="126"/>
      <c r="E161" s="126"/>
    </row>
    <row r="162" spans="3:5" s="125" customFormat="1" ht="12.75">
      <c r="C162" s="126"/>
      <c r="D162" s="126"/>
      <c r="E162" s="126"/>
    </row>
    <row r="163" spans="3:5" s="125" customFormat="1" ht="12.75">
      <c r="C163" s="126"/>
      <c r="D163" s="126"/>
      <c r="E163" s="126"/>
    </row>
    <row r="164" spans="3:5" s="125" customFormat="1" ht="12.75">
      <c r="C164" s="126"/>
      <c r="D164" s="126"/>
      <c r="E164" s="126"/>
    </row>
    <row r="165" spans="3:5" s="125" customFormat="1" ht="12.75">
      <c r="C165" s="126"/>
      <c r="D165" s="126"/>
      <c r="E165" s="126"/>
    </row>
    <row r="166" spans="3:5" s="125" customFormat="1" ht="12.75">
      <c r="C166" s="126"/>
      <c r="D166" s="126"/>
      <c r="E166" s="126"/>
    </row>
    <row r="167" spans="3:5" s="125" customFormat="1" ht="12.75">
      <c r="C167" s="126"/>
      <c r="D167" s="126"/>
      <c r="E167" s="126"/>
    </row>
    <row r="168" spans="3:5" s="125" customFormat="1" ht="12.75">
      <c r="C168" s="126"/>
      <c r="D168" s="126"/>
      <c r="E168" s="126"/>
    </row>
    <row r="169" spans="3:5" s="125" customFormat="1" ht="12.75">
      <c r="C169" s="126"/>
      <c r="D169" s="126"/>
      <c r="E169" s="126"/>
    </row>
    <row r="170" spans="3:5" s="125" customFormat="1" ht="12.75">
      <c r="C170" s="126"/>
      <c r="D170" s="126"/>
      <c r="E170" s="126"/>
    </row>
    <row r="171" spans="3:5" s="125" customFormat="1" ht="12.75">
      <c r="C171" s="126"/>
      <c r="D171" s="126"/>
      <c r="E171" s="126"/>
    </row>
    <row r="172" spans="3:5" s="125" customFormat="1" ht="12.75">
      <c r="C172" s="126"/>
      <c r="D172" s="126"/>
      <c r="E172" s="126"/>
    </row>
    <row r="173" spans="3:5" s="125" customFormat="1" ht="12.75">
      <c r="C173" s="126"/>
      <c r="D173" s="126"/>
      <c r="E173" s="126"/>
    </row>
    <row r="174" spans="3:5" s="125" customFormat="1" ht="12.75">
      <c r="C174" s="126"/>
      <c r="D174" s="126"/>
      <c r="E174" s="126"/>
    </row>
    <row r="175" spans="3:5" s="125" customFormat="1" ht="12.75">
      <c r="C175" s="126"/>
      <c r="D175" s="126"/>
      <c r="E175" s="126"/>
    </row>
    <row r="176" spans="3:5" s="125" customFormat="1" ht="12.75">
      <c r="C176" s="126"/>
      <c r="D176" s="126"/>
      <c r="E176" s="126"/>
    </row>
    <row r="177" spans="3:5" s="125" customFormat="1" ht="12.75">
      <c r="C177" s="126"/>
      <c r="D177" s="126"/>
      <c r="E177" s="126"/>
    </row>
    <row r="178" spans="3:5" s="125" customFormat="1" ht="12.75">
      <c r="C178" s="126"/>
      <c r="D178" s="126"/>
      <c r="E178" s="126"/>
    </row>
    <row r="179" spans="3:5" s="125" customFormat="1" ht="12.75">
      <c r="C179" s="126"/>
      <c r="D179" s="126"/>
      <c r="E179" s="126"/>
    </row>
    <row r="180" spans="3:5" s="125" customFormat="1" ht="12.75">
      <c r="C180" s="126"/>
      <c r="D180" s="126"/>
      <c r="E180" s="126"/>
    </row>
    <row r="181" spans="3:5" s="125" customFormat="1" ht="12.75">
      <c r="C181" s="126"/>
      <c r="D181" s="126"/>
      <c r="E181" s="126"/>
    </row>
    <row r="182" spans="3:5" s="125" customFormat="1" ht="12.75">
      <c r="C182" s="126"/>
      <c r="D182" s="126"/>
      <c r="E182" s="126"/>
    </row>
    <row r="183" spans="3:5" s="125" customFormat="1" ht="12.75">
      <c r="C183" s="126"/>
      <c r="D183" s="126"/>
      <c r="E183" s="126"/>
    </row>
    <row r="184" spans="3:5" s="125" customFormat="1" ht="12.75">
      <c r="C184" s="126"/>
      <c r="D184" s="126"/>
      <c r="E184" s="126"/>
    </row>
    <row r="185" spans="3:5" s="125" customFormat="1" ht="12.75">
      <c r="C185" s="126"/>
      <c r="D185" s="126"/>
      <c r="E185" s="126"/>
    </row>
    <row r="186" spans="3:5" s="125" customFormat="1" ht="12.75">
      <c r="C186" s="126"/>
      <c r="D186" s="126"/>
      <c r="E186" s="126"/>
    </row>
    <row r="187" spans="3:5" s="125" customFormat="1" ht="12.75">
      <c r="C187" s="126"/>
      <c r="D187" s="126"/>
      <c r="E187" s="126"/>
    </row>
    <row r="188" spans="3:5" s="125" customFormat="1" ht="12.75">
      <c r="C188" s="126"/>
      <c r="D188" s="126"/>
      <c r="E188" s="126"/>
    </row>
    <row r="189" spans="3:5" s="125" customFormat="1" ht="12.75">
      <c r="C189" s="126"/>
      <c r="D189" s="126"/>
      <c r="E189" s="126"/>
    </row>
    <row r="190" spans="3:5" s="125" customFormat="1" ht="12.75">
      <c r="C190" s="126"/>
      <c r="D190" s="126"/>
      <c r="E190" s="126"/>
    </row>
    <row r="191" spans="3:5" s="125" customFormat="1" ht="12.75">
      <c r="C191" s="126"/>
      <c r="D191" s="126"/>
      <c r="E191" s="126"/>
    </row>
    <row r="192" spans="3:5" s="125" customFormat="1" ht="12.75">
      <c r="C192" s="126"/>
      <c r="D192" s="126"/>
      <c r="E192" s="126"/>
    </row>
    <row r="193" spans="3:5" s="125" customFormat="1" ht="12.75">
      <c r="C193" s="126"/>
      <c r="D193" s="126"/>
      <c r="E193" s="126"/>
    </row>
    <row r="194" spans="3:5" s="125" customFormat="1" ht="12.75">
      <c r="C194" s="126"/>
      <c r="D194" s="126"/>
      <c r="E194" s="126"/>
    </row>
    <row r="195" spans="3:5" s="125" customFormat="1" ht="12.75">
      <c r="C195" s="126"/>
      <c r="D195" s="126"/>
      <c r="E195" s="126"/>
    </row>
    <row r="196" spans="3:5" s="125" customFormat="1" ht="12.75">
      <c r="C196" s="126"/>
      <c r="D196" s="126"/>
      <c r="E196" s="126"/>
    </row>
    <row r="197" spans="3:5" s="125" customFormat="1" ht="12.75">
      <c r="C197" s="126"/>
      <c r="D197" s="126"/>
      <c r="E197" s="126"/>
    </row>
    <row r="198" spans="3:5" s="125" customFormat="1" ht="12.75">
      <c r="C198" s="126"/>
      <c r="D198" s="126"/>
      <c r="E198" s="126"/>
    </row>
    <row r="199" spans="3:5" s="125" customFormat="1" ht="12.75">
      <c r="C199" s="126"/>
      <c r="D199" s="126"/>
      <c r="E199" s="126"/>
    </row>
    <row r="200" spans="3:5" s="125" customFormat="1" ht="12.75">
      <c r="C200" s="126"/>
      <c r="D200" s="126"/>
      <c r="E200" s="126"/>
    </row>
    <row r="201" spans="3:5" s="125" customFormat="1" ht="12.75">
      <c r="C201" s="126"/>
      <c r="D201" s="126"/>
      <c r="E201" s="126"/>
    </row>
    <row r="202" spans="3:5" s="125" customFormat="1" ht="12.75">
      <c r="C202" s="126"/>
      <c r="D202" s="126"/>
      <c r="E202" s="126"/>
    </row>
    <row r="203" spans="3:5" s="125" customFormat="1" ht="12.75">
      <c r="C203" s="126"/>
      <c r="D203" s="126"/>
      <c r="E203" s="126"/>
    </row>
    <row r="204" spans="3:5" s="125" customFormat="1" ht="12.75">
      <c r="C204" s="126"/>
      <c r="D204" s="126"/>
      <c r="E204" s="126"/>
    </row>
    <row r="205" spans="3:5" s="125" customFormat="1" ht="12.75">
      <c r="C205" s="126"/>
      <c r="D205" s="126"/>
      <c r="E205" s="126"/>
    </row>
    <row r="206" spans="3:5" s="125" customFormat="1" ht="12.75">
      <c r="C206" s="126"/>
      <c r="D206" s="126"/>
      <c r="E206" s="126"/>
    </row>
    <row r="207" spans="3:5" s="125" customFormat="1" ht="12.75">
      <c r="C207" s="126"/>
      <c r="D207" s="126"/>
      <c r="E207" s="126"/>
    </row>
    <row r="208" spans="3:5" s="125" customFormat="1" ht="12.75">
      <c r="C208" s="126"/>
      <c r="D208" s="126"/>
      <c r="E208" s="126"/>
    </row>
    <row r="209" spans="3:5" s="125" customFormat="1" ht="12.75">
      <c r="C209" s="126"/>
      <c r="D209" s="126"/>
      <c r="E209" s="126"/>
    </row>
    <row r="210" spans="3:5" s="125" customFormat="1" ht="12.75">
      <c r="C210" s="126"/>
      <c r="D210" s="126"/>
      <c r="E210" s="126"/>
    </row>
    <row r="211" spans="3:5" s="125" customFormat="1" ht="12.75">
      <c r="C211" s="126"/>
      <c r="D211" s="126"/>
      <c r="E211" s="126"/>
    </row>
    <row r="212" spans="3:5" s="125" customFormat="1" ht="12.75">
      <c r="C212" s="126"/>
      <c r="D212" s="126"/>
      <c r="E212" s="126"/>
    </row>
    <row r="213" spans="3:5" s="125" customFormat="1" ht="12.75">
      <c r="C213" s="126"/>
      <c r="D213" s="126"/>
      <c r="E213" s="126"/>
    </row>
    <row r="214" spans="3:5" s="125" customFormat="1" ht="12.75">
      <c r="C214" s="126"/>
      <c r="D214" s="126"/>
      <c r="E214" s="126"/>
    </row>
    <row r="215" spans="3:5" s="125" customFormat="1" ht="12.75">
      <c r="C215" s="126"/>
      <c r="D215" s="126"/>
      <c r="E215" s="126"/>
    </row>
    <row r="216" spans="3:5" s="125" customFormat="1" ht="12.75">
      <c r="C216" s="126"/>
      <c r="D216" s="126"/>
      <c r="E216" s="126"/>
    </row>
    <row r="217" spans="3:5" s="125" customFormat="1" ht="12.75">
      <c r="C217" s="126"/>
      <c r="D217" s="126"/>
      <c r="E217" s="126"/>
    </row>
    <row r="218" spans="3:5" s="125" customFormat="1" ht="12.75">
      <c r="C218" s="126"/>
      <c r="D218" s="126"/>
      <c r="E218" s="126"/>
    </row>
    <row r="219" spans="3:5" s="125" customFormat="1" ht="12.75">
      <c r="C219" s="126"/>
      <c r="D219" s="126"/>
      <c r="E219" s="126"/>
    </row>
    <row r="220" spans="3:5" s="125" customFormat="1" ht="12.75">
      <c r="C220" s="126"/>
      <c r="D220" s="126"/>
      <c r="E220" s="126"/>
    </row>
    <row r="221" spans="3:5" s="125" customFormat="1" ht="12.75">
      <c r="C221" s="126"/>
      <c r="D221" s="126"/>
      <c r="E221" s="126"/>
    </row>
    <row r="222" spans="3:5" s="125" customFormat="1" ht="12.75">
      <c r="C222" s="126"/>
      <c r="D222" s="126"/>
      <c r="E222" s="126"/>
    </row>
    <row r="223" spans="3:5" s="125" customFormat="1" ht="12.75">
      <c r="C223" s="126"/>
      <c r="D223" s="126"/>
      <c r="E223" s="126"/>
    </row>
    <row r="224" spans="3:5" s="125" customFormat="1" ht="12.75">
      <c r="C224" s="126"/>
      <c r="D224" s="126"/>
      <c r="E224" s="126"/>
    </row>
    <row r="225" spans="3:5" s="125" customFormat="1" ht="12.75">
      <c r="C225" s="126"/>
      <c r="D225" s="126"/>
      <c r="E225" s="126"/>
    </row>
    <row r="226" spans="3:5" s="125" customFormat="1" ht="12.75">
      <c r="C226" s="126"/>
      <c r="D226" s="126"/>
      <c r="E226" s="126"/>
    </row>
    <row r="227" spans="3:5" s="125" customFormat="1" ht="12.75">
      <c r="C227" s="126"/>
      <c r="D227" s="126"/>
      <c r="E227" s="126"/>
    </row>
    <row r="228" spans="3:5" s="125" customFormat="1" ht="12.75">
      <c r="C228" s="126"/>
      <c r="D228" s="126"/>
      <c r="E228" s="126"/>
    </row>
    <row r="229" spans="3:5" s="125" customFormat="1" ht="12.75">
      <c r="C229" s="126"/>
      <c r="D229" s="126"/>
      <c r="E229" s="126"/>
    </row>
    <row r="230" spans="3:5" s="125" customFormat="1" ht="12.75">
      <c r="C230" s="126"/>
      <c r="D230" s="126"/>
      <c r="E230" s="126"/>
    </row>
    <row r="231" spans="3:5" s="125" customFormat="1" ht="12.75">
      <c r="C231" s="126"/>
      <c r="D231" s="126"/>
      <c r="E231" s="126"/>
    </row>
    <row r="232" spans="3:5" s="125" customFormat="1" ht="12.75">
      <c r="C232" s="126"/>
      <c r="D232" s="126"/>
      <c r="E232" s="126"/>
    </row>
    <row r="233" spans="3:5" s="125" customFormat="1" ht="12.75">
      <c r="C233" s="126"/>
      <c r="D233" s="126"/>
      <c r="E233" s="126"/>
    </row>
    <row r="234" spans="3:5" s="125" customFormat="1" ht="12.75">
      <c r="C234" s="126"/>
      <c r="D234" s="126"/>
      <c r="E234" s="126"/>
    </row>
    <row r="235" spans="3:5" s="125" customFormat="1" ht="12.75">
      <c r="C235" s="126"/>
      <c r="D235" s="126"/>
      <c r="E235" s="126"/>
    </row>
    <row r="236" spans="3:5" s="125" customFormat="1" ht="12.75">
      <c r="C236" s="126"/>
      <c r="D236" s="126"/>
      <c r="E236" s="126"/>
    </row>
    <row r="237" spans="3:5" s="125" customFormat="1" ht="12.75">
      <c r="C237" s="126"/>
      <c r="D237" s="126"/>
      <c r="E237" s="126"/>
    </row>
    <row r="238" spans="3:5" s="125" customFormat="1" ht="12.75">
      <c r="C238" s="126"/>
      <c r="D238" s="126"/>
      <c r="E238" s="126"/>
    </row>
    <row r="239" spans="3:5" s="125" customFormat="1" ht="12.75">
      <c r="C239" s="126"/>
      <c r="D239" s="126"/>
      <c r="E239" s="126"/>
    </row>
    <row r="240" spans="3:5" s="125" customFormat="1" ht="12.75">
      <c r="C240" s="126"/>
      <c r="D240" s="126"/>
      <c r="E240" s="126"/>
    </row>
    <row r="241" spans="3:5" s="125" customFormat="1" ht="12.75">
      <c r="C241" s="126"/>
      <c r="D241" s="126"/>
      <c r="E241" s="126"/>
    </row>
    <row r="242" spans="3:5" s="125" customFormat="1" ht="12.75">
      <c r="C242" s="126"/>
      <c r="D242" s="126"/>
      <c r="E242" s="126"/>
    </row>
    <row r="243" spans="3:5" s="125" customFormat="1" ht="12.75">
      <c r="C243" s="126"/>
      <c r="D243" s="126"/>
      <c r="E243" s="126"/>
    </row>
    <row r="244" spans="3:5" s="125" customFormat="1" ht="12.75">
      <c r="C244" s="126"/>
      <c r="D244" s="126"/>
      <c r="E244" s="126"/>
    </row>
    <row r="245" spans="3:5" s="125" customFormat="1" ht="12.75">
      <c r="C245" s="126"/>
      <c r="D245" s="126"/>
      <c r="E245" s="126"/>
    </row>
    <row r="246" spans="3:5" s="125" customFormat="1" ht="12.75">
      <c r="C246" s="126"/>
      <c r="D246" s="126"/>
      <c r="E246" s="126"/>
    </row>
    <row r="247" spans="3:5" s="125" customFormat="1" ht="12.75">
      <c r="C247" s="126"/>
      <c r="D247" s="126"/>
      <c r="E247" s="126"/>
    </row>
    <row r="248" spans="3:5" s="125" customFormat="1" ht="12.75">
      <c r="C248" s="126"/>
      <c r="D248" s="126"/>
      <c r="E248" s="126"/>
    </row>
    <row r="249" spans="3:5" s="125" customFormat="1" ht="12.75">
      <c r="C249" s="126"/>
      <c r="D249" s="126"/>
      <c r="E249" s="126"/>
    </row>
    <row r="250" spans="3:5" s="125" customFormat="1" ht="12.75">
      <c r="C250" s="126"/>
      <c r="D250" s="126"/>
      <c r="E250" s="126"/>
    </row>
    <row r="251" spans="3:5" s="125" customFormat="1" ht="12.75">
      <c r="C251" s="126"/>
      <c r="D251" s="126"/>
      <c r="E251" s="126"/>
    </row>
    <row r="252" spans="3:5" s="125" customFormat="1" ht="12.75">
      <c r="C252" s="126"/>
      <c r="D252" s="126"/>
      <c r="E252" s="126"/>
    </row>
    <row r="253" spans="3:5" s="125" customFormat="1" ht="12.75">
      <c r="C253" s="126"/>
      <c r="D253" s="126"/>
      <c r="E253" s="126"/>
    </row>
    <row r="254" spans="3:5" s="125" customFormat="1" ht="12.75">
      <c r="C254" s="126"/>
      <c r="D254" s="126"/>
      <c r="E254" s="126"/>
    </row>
    <row r="255" spans="3:5" s="125" customFormat="1" ht="12.75">
      <c r="C255" s="126"/>
      <c r="D255" s="126"/>
      <c r="E255" s="126"/>
    </row>
    <row r="256" spans="3:5" s="125" customFormat="1" ht="12.75">
      <c r="C256" s="126"/>
      <c r="D256" s="126"/>
      <c r="E256" s="126"/>
    </row>
    <row r="257" spans="3:5" s="125" customFormat="1" ht="12.75">
      <c r="C257" s="126"/>
      <c r="D257" s="126"/>
      <c r="E257" s="126"/>
    </row>
    <row r="258" spans="3:5" s="125" customFormat="1" ht="12.75">
      <c r="C258" s="126"/>
      <c r="D258" s="126"/>
      <c r="E258" s="126"/>
    </row>
    <row r="259" spans="3:5" s="125" customFormat="1" ht="12.75">
      <c r="C259" s="126"/>
      <c r="D259" s="126"/>
      <c r="E259" s="126"/>
    </row>
    <row r="260" spans="3:5" s="125" customFormat="1" ht="12.75">
      <c r="C260" s="126"/>
      <c r="D260" s="126"/>
      <c r="E260" s="126"/>
    </row>
    <row r="261" spans="3:5" s="125" customFormat="1" ht="12.75">
      <c r="C261" s="126"/>
      <c r="D261" s="126"/>
      <c r="E261" s="126"/>
    </row>
    <row r="262" spans="3:5" s="125" customFormat="1" ht="12.75">
      <c r="C262" s="126"/>
      <c r="D262" s="126"/>
      <c r="E262" s="126"/>
    </row>
    <row r="263" spans="3:5" s="125" customFormat="1" ht="12.75">
      <c r="C263" s="126"/>
      <c r="D263" s="126"/>
      <c r="E263" s="126"/>
    </row>
    <row r="264" spans="3:5" s="125" customFormat="1" ht="12.75">
      <c r="C264" s="126"/>
      <c r="D264" s="126"/>
      <c r="E264" s="126"/>
    </row>
    <row r="265" spans="3:5" s="125" customFormat="1" ht="12.75">
      <c r="C265" s="126"/>
      <c r="D265" s="126"/>
      <c r="E265" s="126"/>
    </row>
    <row r="266" spans="3:5" s="125" customFormat="1" ht="12.75">
      <c r="C266" s="126"/>
      <c r="D266" s="126"/>
      <c r="E266" s="126"/>
    </row>
    <row r="267" spans="3:5" s="125" customFormat="1" ht="12.75">
      <c r="C267" s="126"/>
      <c r="D267" s="126"/>
      <c r="E267" s="126"/>
    </row>
    <row r="268" spans="3:5" s="125" customFormat="1" ht="12.75">
      <c r="C268" s="126"/>
      <c r="D268" s="126"/>
      <c r="E268" s="126"/>
    </row>
    <row r="269" spans="3:5" s="125" customFormat="1" ht="12.75">
      <c r="C269" s="126"/>
      <c r="D269" s="126"/>
      <c r="E269" s="126"/>
    </row>
    <row r="270" spans="3:5" s="125" customFormat="1" ht="12.75">
      <c r="C270" s="126"/>
      <c r="D270" s="126"/>
      <c r="E270" s="126"/>
    </row>
    <row r="271" spans="3:5" s="125" customFormat="1" ht="12.75">
      <c r="C271" s="126"/>
      <c r="D271" s="126"/>
      <c r="E271" s="126"/>
    </row>
    <row r="272" spans="3:5" s="125" customFormat="1" ht="12.75">
      <c r="C272" s="126"/>
      <c r="D272" s="126"/>
      <c r="E272" s="126"/>
    </row>
    <row r="273" spans="3:5" s="125" customFormat="1" ht="12.75">
      <c r="C273" s="126"/>
      <c r="D273" s="126"/>
      <c r="E273" s="126"/>
    </row>
    <row r="274" spans="3:5" s="125" customFormat="1" ht="12.75">
      <c r="C274" s="126"/>
      <c r="D274" s="126"/>
      <c r="E274" s="126"/>
    </row>
    <row r="275" spans="3:5" s="125" customFormat="1" ht="12.75">
      <c r="C275" s="126"/>
      <c r="D275" s="126"/>
      <c r="E275" s="126"/>
    </row>
    <row r="276" spans="3:5" s="125" customFormat="1" ht="12.75">
      <c r="C276" s="126"/>
      <c r="D276" s="126"/>
      <c r="E276" s="126"/>
    </row>
    <row r="277" spans="3:5" s="125" customFormat="1" ht="12.75">
      <c r="C277" s="126"/>
      <c r="D277" s="126"/>
      <c r="E277" s="126"/>
    </row>
    <row r="278" spans="3:5" s="125" customFormat="1" ht="12.75">
      <c r="C278" s="126"/>
      <c r="D278" s="126"/>
      <c r="E278" s="126"/>
    </row>
    <row r="279" spans="3:5" s="125" customFormat="1" ht="12.75">
      <c r="C279" s="126"/>
      <c r="D279" s="126"/>
      <c r="E279" s="126"/>
    </row>
    <row r="280" spans="3:5" s="125" customFormat="1" ht="12.75">
      <c r="C280" s="126"/>
      <c r="D280" s="126"/>
      <c r="E280" s="126"/>
    </row>
    <row r="281" spans="3:5" s="125" customFormat="1" ht="12.75">
      <c r="C281" s="126"/>
      <c r="D281" s="126"/>
      <c r="E281" s="126"/>
    </row>
    <row r="282" spans="3:5" s="125" customFormat="1" ht="12.75">
      <c r="C282" s="126"/>
      <c r="D282" s="126"/>
      <c r="E282" s="126"/>
    </row>
    <row r="283" spans="3:5" s="125" customFormat="1" ht="12.75">
      <c r="C283" s="126"/>
      <c r="D283" s="126"/>
      <c r="E283" s="126"/>
    </row>
    <row r="284" spans="3:5" s="125" customFormat="1" ht="12.75">
      <c r="C284" s="126"/>
      <c r="D284" s="126"/>
      <c r="E284" s="126"/>
    </row>
    <row r="285" spans="3:5" s="125" customFormat="1" ht="12.75">
      <c r="C285" s="126"/>
      <c r="D285" s="126"/>
      <c r="E285" s="126"/>
    </row>
    <row r="286" spans="3:5" s="125" customFormat="1" ht="12.75">
      <c r="C286" s="126"/>
      <c r="D286" s="126"/>
      <c r="E286" s="126"/>
    </row>
    <row r="287" spans="3:5" s="125" customFormat="1" ht="12.75">
      <c r="C287" s="126"/>
      <c r="D287" s="126"/>
      <c r="E287" s="126"/>
    </row>
    <row r="288" spans="3:5" s="125" customFormat="1" ht="12.75">
      <c r="C288" s="126"/>
      <c r="D288" s="126"/>
      <c r="E288" s="126"/>
    </row>
    <row r="289" spans="3:5" s="125" customFormat="1" ht="12.75">
      <c r="C289" s="126"/>
      <c r="D289" s="126"/>
      <c r="E289" s="126"/>
    </row>
    <row r="290" spans="3:5" s="125" customFormat="1" ht="12.75">
      <c r="C290" s="126"/>
      <c r="D290" s="126"/>
      <c r="E290" s="126"/>
    </row>
    <row r="291" spans="3:5" s="125" customFormat="1" ht="12.75">
      <c r="C291" s="126"/>
      <c r="D291" s="126"/>
      <c r="E291" s="126"/>
    </row>
    <row r="292" spans="3:5" s="125" customFormat="1" ht="12.75">
      <c r="C292" s="126"/>
      <c r="D292" s="126"/>
      <c r="E292" s="126"/>
    </row>
    <row r="293" spans="3:5" s="125" customFormat="1" ht="12.75">
      <c r="C293" s="126"/>
      <c r="D293" s="126"/>
      <c r="E293" s="126"/>
    </row>
    <row r="294" spans="3:5" s="125" customFormat="1" ht="12.75">
      <c r="C294" s="126"/>
      <c r="D294" s="126"/>
      <c r="E294" s="126"/>
    </row>
    <row r="295" spans="3:5" s="125" customFormat="1" ht="12.75">
      <c r="C295" s="126"/>
      <c r="D295" s="126"/>
      <c r="E295" s="126"/>
    </row>
    <row r="296" spans="3:5" s="125" customFormat="1" ht="12.75">
      <c r="C296" s="126"/>
      <c r="D296" s="126"/>
      <c r="E296" s="126"/>
    </row>
    <row r="297" spans="3:5" s="125" customFormat="1" ht="12.75">
      <c r="C297" s="126"/>
      <c r="D297" s="126"/>
      <c r="E297" s="126"/>
    </row>
    <row r="298" spans="3:5" s="125" customFormat="1" ht="12.75">
      <c r="C298" s="126"/>
      <c r="D298" s="126"/>
      <c r="E298" s="126"/>
    </row>
    <row r="299" spans="3:5" s="125" customFormat="1" ht="12.75">
      <c r="C299" s="126"/>
      <c r="D299" s="126"/>
      <c r="E299" s="126"/>
    </row>
    <row r="300" spans="3:5" s="125" customFormat="1" ht="12.75">
      <c r="C300" s="126"/>
      <c r="D300" s="126"/>
      <c r="E300" s="126"/>
    </row>
    <row r="301" spans="3:5" s="125" customFormat="1" ht="12.75">
      <c r="C301" s="126"/>
      <c r="D301" s="126"/>
      <c r="E301" s="126"/>
    </row>
    <row r="302" spans="3:5" s="125" customFormat="1" ht="12.75">
      <c r="C302" s="126"/>
      <c r="D302" s="126"/>
      <c r="E302" s="126"/>
    </row>
    <row r="303" spans="3:5" s="125" customFormat="1" ht="12.75">
      <c r="C303" s="126"/>
      <c r="D303" s="126"/>
      <c r="E303" s="126"/>
    </row>
    <row r="304" spans="3:5" s="125" customFormat="1" ht="12.75">
      <c r="C304" s="126"/>
      <c r="D304" s="126"/>
      <c r="E304" s="126"/>
    </row>
    <row r="305" spans="3:5" s="125" customFormat="1" ht="12.75">
      <c r="C305" s="126"/>
      <c r="D305" s="126"/>
      <c r="E305" s="126"/>
    </row>
    <row r="306" spans="3:5" s="125" customFormat="1" ht="12.75">
      <c r="C306" s="126"/>
      <c r="D306" s="126"/>
      <c r="E306" s="126"/>
    </row>
    <row r="307" spans="3:5" s="125" customFormat="1" ht="12.75">
      <c r="C307" s="126"/>
      <c r="D307" s="126"/>
      <c r="E307" s="126"/>
    </row>
    <row r="308" spans="3:5" s="125" customFormat="1" ht="12.75">
      <c r="C308" s="126"/>
      <c r="D308" s="126"/>
      <c r="E308" s="126"/>
    </row>
    <row r="309" spans="3:5" s="125" customFormat="1" ht="12.75">
      <c r="C309" s="126"/>
      <c r="D309" s="126"/>
      <c r="E309" s="126"/>
    </row>
    <row r="310" spans="3:5" s="125" customFormat="1" ht="12.75">
      <c r="C310" s="126"/>
      <c r="D310" s="126"/>
      <c r="E310" s="126"/>
    </row>
    <row r="311" spans="3:5" s="125" customFormat="1" ht="12.75">
      <c r="C311" s="126"/>
      <c r="D311" s="126"/>
      <c r="E311" s="126"/>
    </row>
    <row r="312" spans="3:5" s="125" customFormat="1" ht="12.75">
      <c r="C312" s="126"/>
      <c r="D312" s="126"/>
      <c r="E312" s="126"/>
    </row>
    <row r="313" spans="3:5" s="125" customFormat="1" ht="12.75">
      <c r="C313" s="126"/>
      <c r="D313" s="126"/>
      <c r="E313" s="126"/>
    </row>
    <row r="314" spans="3:5" s="125" customFormat="1" ht="12.75">
      <c r="C314" s="126"/>
      <c r="D314" s="126"/>
      <c r="E314" s="126"/>
    </row>
    <row r="315" spans="3:5" s="125" customFormat="1" ht="12.75">
      <c r="C315" s="126"/>
      <c r="D315" s="126"/>
      <c r="E315" s="126"/>
    </row>
    <row r="316" spans="3:5" s="125" customFormat="1" ht="12.75">
      <c r="C316" s="126"/>
      <c r="D316" s="126"/>
      <c r="E316" s="126"/>
    </row>
    <row r="317" spans="3:5" s="125" customFormat="1" ht="12.75">
      <c r="C317" s="126"/>
      <c r="D317" s="126"/>
      <c r="E317" s="126"/>
    </row>
    <row r="318" spans="3:5" s="125" customFormat="1" ht="12.75">
      <c r="C318" s="126"/>
      <c r="D318" s="126"/>
      <c r="E318" s="126"/>
    </row>
    <row r="319" spans="3:5" s="125" customFormat="1" ht="12.75">
      <c r="C319" s="126"/>
      <c r="D319" s="126"/>
      <c r="E319" s="126"/>
    </row>
    <row r="320" spans="3:5" s="125" customFormat="1" ht="12.75">
      <c r="C320" s="126"/>
      <c r="D320" s="126"/>
      <c r="E320" s="126"/>
    </row>
    <row r="321" spans="3:5" s="125" customFormat="1" ht="12.75">
      <c r="C321" s="126"/>
      <c r="D321" s="126"/>
      <c r="E321" s="126"/>
    </row>
    <row r="322" spans="3:5" s="125" customFormat="1" ht="12.75">
      <c r="C322" s="126"/>
      <c r="D322" s="126"/>
      <c r="E322" s="126"/>
    </row>
    <row r="323" spans="3:5" s="125" customFormat="1" ht="12.75">
      <c r="C323" s="126"/>
      <c r="D323" s="126"/>
      <c r="E323" s="126"/>
    </row>
    <row r="324" spans="3:5" s="125" customFormat="1" ht="12.75">
      <c r="C324" s="126"/>
      <c r="D324" s="126"/>
      <c r="E324" s="126"/>
    </row>
    <row r="325" spans="3:5" s="125" customFormat="1" ht="12.75">
      <c r="C325" s="126"/>
      <c r="D325" s="126"/>
      <c r="E325" s="126"/>
    </row>
    <row r="326" spans="3:5" s="125" customFormat="1" ht="12.75">
      <c r="C326" s="126"/>
      <c r="D326" s="126"/>
      <c r="E326" s="126"/>
    </row>
    <row r="327" spans="3:5" s="125" customFormat="1" ht="12.75">
      <c r="C327" s="126"/>
      <c r="D327" s="126"/>
      <c r="E327" s="126"/>
    </row>
    <row r="328" spans="3:5" s="125" customFormat="1" ht="12.75">
      <c r="C328" s="126"/>
      <c r="D328" s="126"/>
      <c r="E328" s="126"/>
    </row>
    <row r="329" spans="3:5" s="125" customFormat="1" ht="12.75">
      <c r="C329" s="126"/>
      <c r="D329" s="126"/>
      <c r="E329" s="126"/>
    </row>
    <row r="330" spans="3:5" s="125" customFormat="1" ht="12.75">
      <c r="C330" s="126"/>
      <c r="D330" s="126"/>
      <c r="E330" s="126"/>
    </row>
    <row r="331" spans="3:5" s="125" customFormat="1" ht="12.75">
      <c r="C331" s="126"/>
      <c r="D331" s="126"/>
      <c r="E331" s="126"/>
    </row>
    <row r="332" spans="3:5" s="125" customFormat="1" ht="12.75">
      <c r="C332" s="126"/>
      <c r="D332" s="126"/>
      <c r="E332" s="126"/>
    </row>
    <row r="333" spans="3:5" s="125" customFormat="1" ht="12.75">
      <c r="C333" s="126"/>
      <c r="D333" s="126"/>
      <c r="E333" s="126"/>
    </row>
  </sheetData>
  <sheetProtection/>
  <protectedRanges>
    <protectedRange password="CF3F" sqref="B20 B21:C26 E20:E26" name="Range1_2_1"/>
    <protectedRange password="CF3F" sqref="D20:D25" name="Range1_1_2_1"/>
    <protectedRange password="CF3F" sqref="D26" name="Range1_1_1_1_1"/>
    <protectedRange password="CF3F" sqref="B27:C35 E27:E35" name="Range1_2_4"/>
    <protectedRange password="CF3F" sqref="D27:D30 D32:D35" name="Range1_1_2_4"/>
    <protectedRange password="CF3F" sqref="D31" name="Range1_1_1_1_4"/>
  </protectedRanges>
  <mergeCells count="30">
    <mergeCell ref="A43:B43"/>
    <mergeCell ref="G43:H43"/>
    <mergeCell ref="AA19:AD19"/>
    <mergeCell ref="C36:K36"/>
    <mergeCell ref="C37:K37"/>
    <mergeCell ref="C38:K38"/>
    <mergeCell ref="A40:B40"/>
    <mergeCell ref="D40:E40"/>
    <mergeCell ref="G40:H40"/>
    <mergeCell ref="I40:M40"/>
    <mergeCell ref="F17:K17"/>
    <mergeCell ref="L17:P17"/>
    <mergeCell ref="AE19:AF19"/>
    <mergeCell ref="AG19:AH19"/>
    <mergeCell ref="N40:O40"/>
    <mergeCell ref="A17:A18"/>
    <mergeCell ref="B17:B18"/>
    <mergeCell ref="C17:C18"/>
    <mergeCell ref="D17:D18"/>
    <mergeCell ref="E17:E18"/>
    <mergeCell ref="C15:N15"/>
    <mergeCell ref="C10:P10"/>
    <mergeCell ref="A11:B11"/>
    <mergeCell ref="A13:P13"/>
    <mergeCell ref="A14:P14"/>
    <mergeCell ref="A4:P4"/>
    <mergeCell ref="A5:P5"/>
    <mergeCell ref="C7:P7"/>
    <mergeCell ref="C8:P8"/>
    <mergeCell ref="C9:P9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91" r:id="rId1"/>
  <headerFooter alignWithMargins="0">
    <oddFooter>&amp;R&amp;P lapa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9"/>
  <sheetViews>
    <sheetView tabSelected="1" view="pageBreakPreview" zoomScaleSheetLayoutView="100" zoomScalePageLayoutView="0" workbookViewId="0" topLeftCell="A31">
      <selection activeCell="C102" sqref="C102:C107"/>
    </sheetView>
  </sheetViews>
  <sheetFormatPr defaultColWidth="9.140625" defaultRowHeight="12.75"/>
  <cols>
    <col min="1" max="1" width="4.140625" style="22" customWidth="1"/>
    <col min="2" max="2" width="13.57421875" style="34" customWidth="1"/>
    <col min="3" max="3" width="40.00390625" style="44" customWidth="1"/>
    <col min="4" max="4" width="5.8515625" style="44" bestFit="1" customWidth="1"/>
    <col min="5" max="5" width="7.8515625" style="44" customWidth="1"/>
    <col min="6" max="6" width="8.7109375" style="34" customWidth="1"/>
    <col min="7" max="7" width="6.57421875" style="22" customWidth="1"/>
    <col min="8" max="8" width="7.28125" style="22" customWidth="1"/>
    <col min="9" max="9" width="7.421875" style="22" bestFit="1" customWidth="1"/>
    <col min="10" max="10" width="7.00390625" style="22" bestFit="1" customWidth="1"/>
    <col min="11" max="11" width="7.00390625" style="22" customWidth="1"/>
    <col min="12" max="13" width="8.421875" style="22" customWidth="1"/>
    <col min="14" max="14" width="9.140625" style="22" bestFit="1" customWidth="1"/>
    <col min="15" max="15" width="8.421875" style="22" customWidth="1"/>
    <col min="16" max="16" width="10.28125" style="22" customWidth="1"/>
    <col min="17" max="16384" width="9.140625" style="22" customWidth="1"/>
  </cols>
  <sheetData>
    <row r="1" spans="2:16" ht="12.75">
      <c r="B1" s="20"/>
      <c r="C1" s="21"/>
      <c r="D1" s="21"/>
      <c r="E1" s="21"/>
      <c r="F1" s="20"/>
      <c r="P1" s="80" t="s">
        <v>51</v>
      </c>
    </row>
    <row r="2" spans="2:16" ht="12.75">
      <c r="B2" s="20"/>
      <c r="C2" s="21"/>
      <c r="D2" s="21"/>
      <c r="E2" s="21"/>
      <c r="F2" s="20"/>
      <c r="P2" s="80" t="s">
        <v>264</v>
      </c>
    </row>
    <row r="3" spans="2:16" ht="12.75">
      <c r="B3" s="20"/>
      <c r="C3" s="21"/>
      <c r="D3" s="21"/>
      <c r="E3" s="21"/>
      <c r="F3" s="20"/>
      <c r="P3" s="80" t="s">
        <v>52</v>
      </c>
    </row>
    <row r="4" spans="2:16" ht="6.75" customHeight="1">
      <c r="B4" s="20"/>
      <c r="C4" s="21"/>
      <c r="D4" s="21"/>
      <c r="E4" s="21"/>
      <c r="F4" s="20"/>
      <c r="P4" s="80"/>
    </row>
    <row r="5" spans="1:16" ht="15.75">
      <c r="A5" s="249" t="s">
        <v>53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16" ht="14.25">
      <c r="A6" s="250" t="s">
        <v>54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 ht="13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5.75">
      <c r="A8" s="82" t="s">
        <v>55</v>
      </c>
      <c r="B8" s="83"/>
      <c r="C8" s="251" t="s">
        <v>265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</row>
    <row r="9" spans="1:16" ht="15">
      <c r="A9" s="84" t="s">
        <v>56</v>
      </c>
      <c r="B9" s="85"/>
      <c r="C9" s="251" t="s">
        <v>82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</row>
    <row r="10" spans="1:16" s="20" customFormat="1" ht="18" customHeight="1">
      <c r="A10" s="84" t="s">
        <v>57</v>
      </c>
      <c r="B10" s="85"/>
      <c r="C10" s="307" t="s">
        <v>83</v>
      </c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</row>
    <row r="11" spans="1:16" s="20" customFormat="1" ht="18" customHeight="1">
      <c r="A11" s="84" t="s">
        <v>58</v>
      </c>
      <c r="B11" s="101"/>
      <c r="C11" s="254" t="s">
        <v>85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</row>
    <row r="12" spans="1:16" s="20" customFormat="1" ht="29.25" customHeight="1">
      <c r="A12" s="255" t="s">
        <v>59</v>
      </c>
      <c r="B12" s="255"/>
      <c r="C12" s="122"/>
      <c r="D12" s="118"/>
      <c r="E12" s="119"/>
      <c r="F12" s="119"/>
      <c r="G12" s="119"/>
      <c r="H12" s="120"/>
      <c r="I12" s="120"/>
      <c r="J12" s="121"/>
      <c r="K12" s="81"/>
      <c r="L12" s="81"/>
      <c r="M12" s="81"/>
      <c r="N12" s="81"/>
      <c r="O12" s="81"/>
      <c r="P12" s="81"/>
    </row>
    <row r="13" spans="1:16" s="20" customFormat="1" ht="12.75" customHeight="1">
      <c r="A13" s="292" t="s">
        <v>78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</row>
    <row r="14" spans="1:16" s="20" customFormat="1" ht="12.75" customHeight="1">
      <c r="A14" s="292" t="s">
        <v>268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</row>
    <row r="15" spans="3:14" s="20" customFormat="1" ht="12.75">
      <c r="C15" s="291" t="s">
        <v>9</v>
      </c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</row>
    <row r="16" spans="2:16" ht="13.5" thickBot="1">
      <c r="B16" s="22"/>
      <c r="C16" s="22"/>
      <c r="D16" s="22"/>
      <c r="E16" s="22"/>
      <c r="F16" s="22"/>
      <c r="I16" s="24"/>
      <c r="J16" s="24"/>
      <c r="K16" s="24"/>
      <c r="L16" s="23"/>
      <c r="M16" s="23"/>
      <c r="N16" s="23"/>
      <c r="O16" s="25"/>
      <c r="P16" s="25"/>
    </row>
    <row r="17" spans="1:16" s="7" customFormat="1" ht="13.5" thickBot="1">
      <c r="A17" s="301" t="s">
        <v>0</v>
      </c>
      <c r="B17" s="301" t="s">
        <v>18</v>
      </c>
      <c r="C17" s="303" t="s">
        <v>19</v>
      </c>
      <c r="D17" s="301" t="s">
        <v>20</v>
      </c>
      <c r="E17" s="301" t="s">
        <v>21</v>
      </c>
      <c r="F17" s="306" t="s">
        <v>22</v>
      </c>
      <c r="G17" s="306"/>
      <c r="H17" s="306"/>
      <c r="I17" s="306"/>
      <c r="J17" s="306"/>
      <c r="K17" s="306"/>
      <c r="L17" s="306" t="s">
        <v>23</v>
      </c>
      <c r="M17" s="306"/>
      <c r="N17" s="306"/>
      <c r="O17" s="306"/>
      <c r="P17" s="306"/>
    </row>
    <row r="18" spans="1:16" s="7" customFormat="1" ht="61.5" customHeight="1" thickBot="1">
      <c r="A18" s="302"/>
      <c r="B18" s="302"/>
      <c r="C18" s="304"/>
      <c r="D18" s="302"/>
      <c r="E18" s="302"/>
      <c r="F18" s="8" t="s">
        <v>24</v>
      </c>
      <c r="G18" s="9" t="s">
        <v>33</v>
      </c>
      <c r="H18" s="9" t="s">
        <v>34</v>
      </c>
      <c r="I18" s="9" t="s">
        <v>35</v>
      </c>
      <c r="J18" s="9" t="s">
        <v>36</v>
      </c>
      <c r="K18" s="8" t="s">
        <v>37</v>
      </c>
      <c r="L18" s="9" t="s">
        <v>25</v>
      </c>
      <c r="M18" s="9" t="s">
        <v>34</v>
      </c>
      <c r="N18" s="9" t="s">
        <v>35</v>
      </c>
      <c r="O18" s="9" t="s">
        <v>36</v>
      </c>
      <c r="P18" s="9" t="s">
        <v>38</v>
      </c>
    </row>
    <row r="19" spans="1:16" s="7" customFormat="1" ht="13.5" thickBot="1">
      <c r="A19" s="10" t="s">
        <v>26</v>
      </c>
      <c r="B19" s="11" t="s">
        <v>27</v>
      </c>
      <c r="C19" s="12">
        <v>3</v>
      </c>
      <c r="D19" s="13">
        <v>4</v>
      </c>
      <c r="E19" s="12">
        <v>5</v>
      </c>
      <c r="F19" s="13">
        <v>6</v>
      </c>
      <c r="G19" s="12">
        <v>7</v>
      </c>
      <c r="H19" s="12">
        <v>8</v>
      </c>
      <c r="I19" s="13">
        <v>9</v>
      </c>
      <c r="J19" s="13">
        <v>10</v>
      </c>
      <c r="K19" s="12">
        <v>11</v>
      </c>
      <c r="L19" s="12">
        <v>12</v>
      </c>
      <c r="M19" s="12">
        <v>13</v>
      </c>
      <c r="N19" s="13">
        <v>14</v>
      </c>
      <c r="O19" s="13">
        <v>15</v>
      </c>
      <c r="P19" s="14">
        <v>16</v>
      </c>
    </row>
    <row r="20" spans="1:16" ht="15">
      <c r="A20" s="197"/>
      <c r="B20" s="187"/>
      <c r="C20" s="200" t="s">
        <v>295</v>
      </c>
      <c r="D20" s="201"/>
      <c r="E20" s="202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s="45" customFormat="1" ht="12.75">
      <c r="A21" s="197">
        <v>1</v>
      </c>
      <c r="B21" s="187"/>
      <c r="C21" s="189" t="s">
        <v>296</v>
      </c>
      <c r="D21" s="201" t="s">
        <v>69</v>
      </c>
      <c r="E21" s="219">
        <v>40</v>
      </c>
      <c r="F21" s="15"/>
      <c r="G21" s="16"/>
      <c r="H21" s="17"/>
      <c r="I21" s="16"/>
      <c r="J21" s="16"/>
      <c r="K21" s="16"/>
      <c r="L21" s="16"/>
      <c r="M21" s="16"/>
      <c r="N21" s="16"/>
      <c r="O21" s="16"/>
      <c r="P21" s="18"/>
    </row>
    <row r="22" spans="1:16" s="45" customFormat="1" ht="12.75">
      <c r="A22" s="197">
        <v>2</v>
      </c>
      <c r="B22" s="187"/>
      <c r="C22" s="189" t="s">
        <v>297</v>
      </c>
      <c r="D22" s="201" t="s">
        <v>69</v>
      </c>
      <c r="E22" s="219">
        <v>12</v>
      </c>
      <c r="F22" s="15"/>
      <c r="G22" s="16"/>
      <c r="H22" s="17"/>
      <c r="I22" s="16"/>
      <c r="J22" s="16"/>
      <c r="K22" s="16"/>
      <c r="L22" s="16"/>
      <c r="M22" s="16"/>
      <c r="N22" s="16"/>
      <c r="O22" s="16"/>
      <c r="P22" s="18"/>
    </row>
    <row r="23" spans="1:16" s="45" customFormat="1" ht="12.75">
      <c r="A23" s="197">
        <v>3</v>
      </c>
      <c r="B23" s="187"/>
      <c r="C23" s="189" t="s">
        <v>298</v>
      </c>
      <c r="D23" s="201" t="s">
        <v>69</v>
      </c>
      <c r="E23" s="219">
        <v>40</v>
      </c>
      <c r="F23" s="15"/>
      <c r="G23" s="16"/>
      <c r="H23" s="17"/>
      <c r="I23" s="16"/>
      <c r="J23" s="16"/>
      <c r="K23" s="16"/>
      <c r="L23" s="16"/>
      <c r="M23" s="16"/>
      <c r="N23" s="16"/>
      <c r="O23" s="16"/>
      <c r="P23" s="18"/>
    </row>
    <row r="24" spans="1:16" s="45" customFormat="1" ht="12.75">
      <c r="A24" s="197">
        <v>4</v>
      </c>
      <c r="B24" s="187"/>
      <c r="C24" s="193" t="s">
        <v>299</v>
      </c>
      <c r="D24" s="201" t="s">
        <v>69</v>
      </c>
      <c r="E24" s="219">
        <v>10</v>
      </c>
      <c r="F24" s="15"/>
      <c r="G24" s="16"/>
      <c r="H24" s="17"/>
      <c r="I24" s="16"/>
      <c r="J24" s="16"/>
      <c r="K24" s="16"/>
      <c r="L24" s="16"/>
      <c r="M24" s="16"/>
      <c r="N24" s="16"/>
      <c r="O24" s="16"/>
      <c r="P24" s="18"/>
    </row>
    <row r="25" spans="1:16" s="45" customFormat="1" ht="12.75">
      <c r="A25" s="197">
        <v>5</v>
      </c>
      <c r="B25" s="187"/>
      <c r="C25" s="193" t="s">
        <v>300</v>
      </c>
      <c r="D25" s="201" t="s">
        <v>44</v>
      </c>
      <c r="E25" s="219">
        <v>1</v>
      </c>
      <c r="F25" s="15"/>
      <c r="G25" s="16"/>
      <c r="H25" s="17"/>
      <c r="I25" s="16"/>
      <c r="J25" s="16"/>
      <c r="K25" s="16"/>
      <c r="L25" s="16"/>
      <c r="M25" s="16"/>
      <c r="N25" s="16"/>
      <c r="O25" s="16"/>
      <c r="P25" s="18"/>
    </row>
    <row r="26" spans="1:16" s="45" customFormat="1" ht="25.5">
      <c r="A26" s="197">
        <v>6</v>
      </c>
      <c r="B26" s="187"/>
      <c r="C26" s="193" t="s">
        <v>365</v>
      </c>
      <c r="D26" s="201" t="s">
        <v>69</v>
      </c>
      <c r="E26" s="219">
        <v>40</v>
      </c>
      <c r="F26" s="204"/>
      <c r="G26" s="226"/>
      <c r="H26" s="226"/>
      <c r="I26" s="226"/>
      <c r="J26" s="226"/>
      <c r="K26" s="226"/>
      <c r="L26" s="226"/>
      <c r="M26" s="226"/>
      <c r="N26" s="226"/>
      <c r="O26" s="16"/>
      <c r="P26" s="18"/>
    </row>
    <row r="27" spans="1:16" s="45" customFormat="1" ht="25.5">
      <c r="A27" s="197">
        <v>7</v>
      </c>
      <c r="B27" s="187"/>
      <c r="C27" s="193" t="s">
        <v>366</v>
      </c>
      <c r="D27" s="201" t="s">
        <v>69</v>
      </c>
      <c r="E27" s="219">
        <v>12</v>
      </c>
      <c r="F27" s="204"/>
      <c r="G27" s="226"/>
      <c r="H27" s="226"/>
      <c r="I27" s="226"/>
      <c r="J27" s="226"/>
      <c r="K27" s="226"/>
      <c r="L27" s="226"/>
      <c r="M27" s="226"/>
      <c r="N27" s="226"/>
      <c r="O27" s="16"/>
      <c r="P27" s="18"/>
    </row>
    <row r="28" spans="1:16" s="45" customFormat="1" ht="25.5">
      <c r="A28" s="197">
        <v>8</v>
      </c>
      <c r="B28" s="187"/>
      <c r="C28" s="193" t="s">
        <v>367</v>
      </c>
      <c r="D28" s="201" t="s">
        <v>69</v>
      </c>
      <c r="E28" s="219">
        <v>40</v>
      </c>
      <c r="F28" s="204"/>
      <c r="G28" s="226"/>
      <c r="H28" s="226"/>
      <c r="I28" s="226"/>
      <c r="J28" s="226"/>
      <c r="K28" s="226"/>
      <c r="L28" s="226"/>
      <c r="M28" s="226"/>
      <c r="N28" s="226"/>
      <c r="O28" s="16"/>
      <c r="P28" s="18"/>
    </row>
    <row r="29" spans="1:16" s="45" customFormat="1" ht="25.5">
      <c r="A29" s="197">
        <v>9</v>
      </c>
      <c r="B29" s="187"/>
      <c r="C29" s="193" t="s">
        <v>368</v>
      </c>
      <c r="D29" s="201" t="s">
        <v>69</v>
      </c>
      <c r="E29" s="219">
        <v>10</v>
      </c>
      <c r="F29" s="204"/>
      <c r="G29" s="226"/>
      <c r="H29" s="226"/>
      <c r="I29" s="226"/>
      <c r="J29" s="226"/>
      <c r="K29" s="226"/>
      <c r="L29" s="226"/>
      <c r="M29" s="226"/>
      <c r="N29" s="226"/>
      <c r="O29" s="16"/>
      <c r="P29" s="18"/>
    </row>
    <row r="30" spans="1:16" s="45" customFormat="1" ht="12.75">
      <c r="A30" s="197">
        <v>10</v>
      </c>
      <c r="B30" s="187"/>
      <c r="C30" s="189" t="s">
        <v>301</v>
      </c>
      <c r="D30" s="201" t="s">
        <v>49</v>
      </c>
      <c r="E30" s="219">
        <v>12</v>
      </c>
      <c r="F30" s="204"/>
      <c r="G30" s="226"/>
      <c r="H30" s="226"/>
      <c r="I30" s="226"/>
      <c r="J30" s="226"/>
      <c r="K30" s="226"/>
      <c r="L30" s="226"/>
      <c r="M30" s="226"/>
      <c r="N30" s="226"/>
      <c r="O30" s="16"/>
      <c r="P30" s="18"/>
    </row>
    <row r="31" spans="1:16" s="45" customFormat="1" ht="12.75">
      <c r="A31" s="197"/>
      <c r="B31" s="187"/>
      <c r="C31" s="189" t="s">
        <v>302</v>
      </c>
      <c r="D31" s="201" t="s">
        <v>49</v>
      </c>
      <c r="E31" s="219">
        <v>1</v>
      </c>
      <c r="F31" s="204"/>
      <c r="G31" s="226"/>
      <c r="H31" s="226"/>
      <c r="I31" s="226"/>
      <c r="J31" s="226"/>
      <c r="K31" s="226"/>
      <c r="L31" s="226"/>
      <c r="M31" s="226"/>
      <c r="N31" s="226"/>
      <c r="O31" s="16"/>
      <c r="P31" s="18"/>
    </row>
    <row r="32" spans="1:16" s="45" customFormat="1" ht="12.75">
      <c r="A32" s="197">
        <v>11</v>
      </c>
      <c r="B32" s="187"/>
      <c r="C32" s="189" t="s">
        <v>303</v>
      </c>
      <c r="D32" s="201" t="s">
        <v>49</v>
      </c>
      <c r="E32" s="219">
        <v>1</v>
      </c>
      <c r="F32" s="204"/>
      <c r="G32" s="226"/>
      <c r="H32" s="226"/>
      <c r="I32" s="226"/>
      <c r="J32" s="226"/>
      <c r="K32" s="226"/>
      <c r="L32" s="226"/>
      <c r="M32" s="226"/>
      <c r="N32" s="226"/>
      <c r="O32" s="16"/>
      <c r="P32" s="18"/>
    </row>
    <row r="33" spans="1:16" s="45" customFormat="1" ht="12.75">
      <c r="A33" s="197">
        <v>12</v>
      </c>
      <c r="B33" s="187"/>
      <c r="C33" s="189" t="s">
        <v>304</v>
      </c>
      <c r="D33" s="201" t="s">
        <v>49</v>
      </c>
      <c r="E33" s="219">
        <v>1</v>
      </c>
      <c r="F33" s="204"/>
      <c r="G33" s="226"/>
      <c r="H33" s="226"/>
      <c r="I33" s="226"/>
      <c r="J33" s="226"/>
      <c r="K33" s="226"/>
      <c r="L33" s="226"/>
      <c r="M33" s="226"/>
      <c r="N33" s="226"/>
      <c r="O33" s="16"/>
      <c r="P33" s="18"/>
    </row>
    <row r="34" spans="1:16" s="45" customFormat="1" ht="12.75">
      <c r="A34" s="197">
        <v>13</v>
      </c>
      <c r="B34" s="187"/>
      <c r="C34" s="189" t="s">
        <v>305</v>
      </c>
      <c r="D34" s="201" t="s">
        <v>49</v>
      </c>
      <c r="E34" s="219">
        <v>1</v>
      </c>
      <c r="F34" s="204"/>
      <c r="G34" s="226"/>
      <c r="H34" s="226"/>
      <c r="I34" s="226"/>
      <c r="J34" s="226"/>
      <c r="K34" s="226"/>
      <c r="L34" s="226"/>
      <c r="M34" s="226"/>
      <c r="N34" s="226"/>
      <c r="O34" s="16"/>
      <c r="P34" s="18"/>
    </row>
    <row r="35" spans="1:16" s="45" customFormat="1" ht="12.75">
      <c r="A35" s="197">
        <v>14</v>
      </c>
      <c r="B35" s="187"/>
      <c r="C35" s="189" t="s">
        <v>306</v>
      </c>
      <c r="D35" s="201" t="s">
        <v>44</v>
      </c>
      <c r="E35" s="219">
        <v>1</v>
      </c>
      <c r="F35" s="204"/>
      <c r="G35" s="226"/>
      <c r="H35" s="226"/>
      <c r="I35" s="226"/>
      <c r="J35" s="226"/>
      <c r="K35" s="226"/>
      <c r="L35" s="226"/>
      <c r="M35" s="226"/>
      <c r="N35" s="226"/>
      <c r="O35" s="16"/>
      <c r="P35" s="18"/>
    </row>
    <row r="36" spans="1:16" s="45" customFormat="1" ht="12.75">
      <c r="A36" s="197">
        <v>15</v>
      </c>
      <c r="B36" s="187"/>
      <c r="C36" s="189" t="s">
        <v>307</v>
      </c>
      <c r="D36" s="201" t="s">
        <v>380</v>
      </c>
      <c r="E36" s="219">
        <v>1</v>
      </c>
      <c r="F36" s="204"/>
      <c r="G36" s="226"/>
      <c r="H36" s="226"/>
      <c r="I36" s="226"/>
      <c r="J36" s="226"/>
      <c r="K36" s="226"/>
      <c r="L36" s="226"/>
      <c r="M36" s="226"/>
      <c r="N36" s="226"/>
      <c r="O36" s="16"/>
      <c r="P36" s="18"/>
    </row>
    <row r="37" spans="1:16" s="45" customFormat="1" ht="12.75">
      <c r="A37" s="197">
        <v>16</v>
      </c>
      <c r="B37" s="187"/>
      <c r="C37" s="189" t="s">
        <v>308</v>
      </c>
      <c r="D37" s="201" t="s">
        <v>44</v>
      </c>
      <c r="E37" s="219">
        <v>1</v>
      </c>
      <c r="F37" s="204"/>
      <c r="G37" s="226"/>
      <c r="H37" s="226"/>
      <c r="I37" s="226"/>
      <c r="J37" s="226"/>
      <c r="K37" s="226"/>
      <c r="L37" s="226"/>
      <c r="M37" s="226"/>
      <c r="N37" s="226"/>
      <c r="O37" s="16"/>
      <c r="P37" s="18"/>
    </row>
    <row r="38" spans="1:16" s="45" customFormat="1" ht="12.75">
      <c r="A38" s="197">
        <v>17</v>
      </c>
      <c r="B38" s="187"/>
      <c r="C38" s="189" t="s">
        <v>309</v>
      </c>
      <c r="D38" s="201" t="s">
        <v>69</v>
      </c>
      <c r="E38" s="219">
        <v>102</v>
      </c>
      <c r="F38" s="204"/>
      <c r="G38" s="226"/>
      <c r="H38" s="226"/>
      <c r="I38" s="226"/>
      <c r="J38" s="226"/>
      <c r="K38" s="226"/>
      <c r="L38" s="226"/>
      <c r="M38" s="226"/>
      <c r="N38" s="226"/>
      <c r="O38" s="16"/>
      <c r="P38" s="18"/>
    </row>
    <row r="39" spans="1:16" s="45" customFormat="1" ht="15">
      <c r="A39" s="197"/>
      <c r="B39" s="187"/>
      <c r="C39" s="200" t="s">
        <v>310</v>
      </c>
      <c r="D39" s="201"/>
      <c r="E39" s="219"/>
      <c r="F39" s="204"/>
      <c r="G39" s="226"/>
      <c r="H39" s="226"/>
      <c r="I39" s="226"/>
      <c r="J39" s="226"/>
      <c r="K39" s="226"/>
      <c r="L39" s="226"/>
      <c r="M39" s="226"/>
      <c r="N39" s="226"/>
      <c r="O39" s="16"/>
      <c r="P39" s="18"/>
    </row>
    <row r="40" spans="1:16" s="45" customFormat="1" ht="12.75">
      <c r="A40" s="197">
        <v>1</v>
      </c>
      <c r="B40" s="187"/>
      <c r="C40" s="189" t="s">
        <v>311</v>
      </c>
      <c r="D40" s="201" t="s">
        <v>69</v>
      </c>
      <c r="E40" s="219">
        <v>36</v>
      </c>
      <c r="F40" s="204"/>
      <c r="G40" s="226"/>
      <c r="H40" s="226"/>
      <c r="I40" s="226"/>
      <c r="J40" s="226"/>
      <c r="K40" s="226"/>
      <c r="L40" s="226"/>
      <c r="M40" s="226"/>
      <c r="N40" s="226"/>
      <c r="O40" s="16"/>
      <c r="P40" s="18"/>
    </row>
    <row r="41" spans="1:16" s="45" customFormat="1" ht="12.75">
      <c r="A41" s="197">
        <v>2</v>
      </c>
      <c r="B41" s="187"/>
      <c r="C41" s="189" t="s">
        <v>296</v>
      </c>
      <c r="D41" s="201" t="s">
        <v>69</v>
      </c>
      <c r="E41" s="219">
        <v>84</v>
      </c>
      <c r="F41" s="204"/>
      <c r="G41" s="226"/>
      <c r="H41" s="226"/>
      <c r="I41" s="226"/>
      <c r="J41" s="226"/>
      <c r="K41" s="226"/>
      <c r="L41" s="226"/>
      <c r="M41" s="226"/>
      <c r="N41" s="226"/>
      <c r="O41" s="16"/>
      <c r="P41" s="18"/>
    </row>
    <row r="42" spans="1:16" s="45" customFormat="1" ht="12.75">
      <c r="A42" s="197">
        <v>3</v>
      </c>
      <c r="B42" s="187"/>
      <c r="C42" s="189" t="s">
        <v>300</v>
      </c>
      <c r="D42" s="201" t="s">
        <v>44</v>
      </c>
      <c r="E42" s="219">
        <v>1</v>
      </c>
      <c r="F42" s="204"/>
      <c r="G42" s="226"/>
      <c r="H42" s="226"/>
      <c r="I42" s="226"/>
      <c r="J42" s="226"/>
      <c r="K42" s="226"/>
      <c r="L42" s="226"/>
      <c r="M42" s="226"/>
      <c r="N42" s="226"/>
      <c r="O42" s="16"/>
      <c r="P42" s="18"/>
    </row>
    <row r="43" spans="1:16" s="45" customFormat="1" ht="25.5">
      <c r="A43" s="197">
        <v>4</v>
      </c>
      <c r="B43" s="187"/>
      <c r="C43" s="193" t="s">
        <v>369</v>
      </c>
      <c r="D43" s="201" t="s">
        <v>69</v>
      </c>
      <c r="E43" s="219">
        <v>36</v>
      </c>
      <c r="F43" s="204"/>
      <c r="G43" s="226"/>
      <c r="H43" s="226"/>
      <c r="I43" s="226"/>
      <c r="J43" s="226"/>
      <c r="K43" s="226"/>
      <c r="L43" s="226"/>
      <c r="M43" s="226"/>
      <c r="N43" s="226"/>
      <c r="O43" s="16"/>
      <c r="P43" s="18"/>
    </row>
    <row r="44" spans="1:16" s="45" customFormat="1" ht="25.5">
      <c r="A44" s="197">
        <v>5</v>
      </c>
      <c r="B44" s="187"/>
      <c r="C44" s="193" t="s">
        <v>370</v>
      </c>
      <c r="D44" s="201" t="s">
        <v>69</v>
      </c>
      <c r="E44" s="219">
        <v>84</v>
      </c>
      <c r="F44" s="204"/>
      <c r="G44" s="226"/>
      <c r="H44" s="226"/>
      <c r="I44" s="226"/>
      <c r="J44" s="226"/>
      <c r="K44" s="226"/>
      <c r="L44" s="226"/>
      <c r="M44" s="226"/>
      <c r="N44" s="226"/>
      <c r="O44" s="16"/>
      <c r="P44" s="18"/>
    </row>
    <row r="45" spans="1:16" s="45" customFormat="1" ht="12.75">
      <c r="A45" s="197">
        <v>6</v>
      </c>
      <c r="B45" s="187"/>
      <c r="C45" s="193" t="s">
        <v>312</v>
      </c>
      <c r="D45" s="201" t="s">
        <v>49</v>
      </c>
      <c r="E45" s="219">
        <v>48</v>
      </c>
      <c r="F45" s="204"/>
      <c r="G45" s="226"/>
      <c r="H45" s="226"/>
      <c r="I45" s="226"/>
      <c r="J45" s="226"/>
      <c r="K45" s="226"/>
      <c r="L45" s="226"/>
      <c r="M45" s="226"/>
      <c r="N45" s="226"/>
      <c r="O45" s="16"/>
      <c r="P45" s="18"/>
    </row>
    <row r="46" spans="1:16" s="45" customFormat="1" ht="12.75">
      <c r="A46" s="197">
        <v>7</v>
      </c>
      <c r="B46" s="187"/>
      <c r="C46" s="193" t="s">
        <v>306</v>
      </c>
      <c r="D46" s="201" t="s">
        <v>44</v>
      </c>
      <c r="E46" s="219">
        <v>1</v>
      </c>
      <c r="F46" s="204"/>
      <c r="G46" s="204"/>
      <c r="H46" s="204"/>
      <c r="I46" s="204"/>
      <c r="J46" s="204"/>
      <c r="K46" s="204"/>
      <c r="L46" s="204"/>
      <c r="M46" s="204"/>
      <c r="N46" s="204"/>
      <c r="O46" s="16"/>
      <c r="P46" s="18"/>
    </row>
    <row r="47" spans="1:16" s="45" customFormat="1" ht="12.75">
      <c r="A47" s="197">
        <v>8</v>
      </c>
      <c r="B47" s="187"/>
      <c r="C47" s="193" t="s">
        <v>308</v>
      </c>
      <c r="D47" s="201" t="s">
        <v>44</v>
      </c>
      <c r="E47" s="219">
        <v>1</v>
      </c>
      <c r="F47" s="204"/>
      <c r="G47" s="204"/>
      <c r="H47" s="204"/>
      <c r="I47" s="204"/>
      <c r="J47" s="204"/>
      <c r="K47" s="204"/>
      <c r="L47" s="204"/>
      <c r="M47" s="204"/>
      <c r="N47" s="204"/>
      <c r="O47" s="16"/>
      <c r="P47" s="18"/>
    </row>
    <row r="48" spans="1:16" s="45" customFormat="1" ht="12.75">
      <c r="A48" s="197">
        <v>9</v>
      </c>
      <c r="B48" s="187"/>
      <c r="C48" s="189" t="s">
        <v>313</v>
      </c>
      <c r="D48" s="201" t="s">
        <v>380</v>
      </c>
      <c r="E48" s="219">
        <v>36</v>
      </c>
      <c r="F48" s="204"/>
      <c r="G48" s="204"/>
      <c r="H48" s="204"/>
      <c r="I48" s="204"/>
      <c r="J48" s="204"/>
      <c r="K48" s="204"/>
      <c r="L48" s="204"/>
      <c r="M48" s="204"/>
      <c r="N48" s="204"/>
      <c r="O48" s="16"/>
      <c r="P48" s="18"/>
    </row>
    <row r="49" spans="1:16" s="45" customFormat="1" ht="12.75">
      <c r="A49" s="197">
        <v>10</v>
      </c>
      <c r="B49" s="187"/>
      <c r="C49" s="189" t="s">
        <v>314</v>
      </c>
      <c r="D49" s="201" t="s">
        <v>380</v>
      </c>
      <c r="E49" s="219">
        <v>36</v>
      </c>
      <c r="F49" s="204"/>
      <c r="G49" s="204"/>
      <c r="H49" s="204"/>
      <c r="I49" s="204"/>
      <c r="J49" s="204"/>
      <c r="K49" s="204"/>
      <c r="L49" s="204"/>
      <c r="M49" s="204"/>
      <c r="N49" s="204"/>
      <c r="O49" s="16"/>
      <c r="P49" s="18"/>
    </row>
    <row r="50" spans="1:16" s="45" customFormat="1" ht="12.75">
      <c r="A50" s="197">
        <v>11</v>
      </c>
      <c r="B50" s="187"/>
      <c r="C50" s="189" t="s">
        <v>309</v>
      </c>
      <c r="D50" s="201" t="s">
        <v>69</v>
      </c>
      <c r="E50" s="219">
        <v>120</v>
      </c>
      <c r="F50" s="204"/>
      <c r="G50" s="204"/>
      <c r="H50" s="204"/>
      <c r="I50" s="204"/>
      <c r="J50" s="204"/>
      <c r="K50" s="204"/>
      <c r="L50" s="204"/>
      <c r="M50" s="204"/>
      <c r="N50" s="204"/>
      <c r="O50" s="16"/>
      <c r="P50" s="18"/>
    </row>
    <row r="51" spans="1:16" s="45" customFormat="1" ht="15">
      <c r="A51" s="197"/>
      <c r="B51" s="187"/>
      <c r="C51" s="200" t="s">
        <v>315</v>
      </c>
      <c r="D51" s="201"/>
      <c r="E51" s="219"/>
      <c r="F51" s="204"/>
      <c r="G51" s="204"/>
      <c r="H51" s="204"/>
      <c r="I51" s="204"/>
      <c r="J51" s="204"/>
      <c r="K51" s="204"/>
      <c r="L51" s="204"/>
      <c r="M51" s="204"/>
      <c r="N51" s="204"/>
      <c r="O51" s="16"/>
      <c r="P51" s="18"/>
    </row>
    <row r="52" spans="1:16" s="45" customFormat="1" ht="12.75">
      <c r="A52" s="197">
        <v>1</v>
      </c>
      <c r="B52" s="187"/>
      <c r="C52" s="189" t="s">
        <v>316</v>
      </c>
      <c r="D52" s="201" t="s">
        <v>69</v>
      </c>
      <c r="E52" s="219">
        <v>55</v>
      </c>
      <c r="F52" s="204"/>
      <c r="G52" s="204"/>
      <c r="H52" s="204"/>
      <c r="I52" s="204"/>
      <c r="J52" s="204"/>
      <c r="K52" s="204"/>
      <c r="L52" s="204"/>
      <c r="M52" s="204"/>
      <c r="N52" s="204"/>
      <c r="O52" s="16"/>
      <c r="P52" s="18"/>
    </row>
    <row r="53" spans="1:16" s="45" customFormat="1" ht="12.75">
      <c r="A53" s="197">
        <v>2</v>
      </c>
      <c r="B53" s="187"/>
      <c r="C53" s="189" t="s">
        <v>296</v>
      </c>
      <c r="D53" s="201" t="s">
        <v>69</v>
      </c>
      <c r="E53" s="219">
        <v>100</v>
      </c>
      <c r="F53" s="15"/>
      <c r="G53" s="16"/>
      <c r="H53" s="17"/>
      <c r="I53" s="16"/>
      <c r="J53" s="16"/>
      <c r="K53" s="16"/>
      <c r="L53" s="16"/>
      <c r="M53" s="16"/>
      <c r="N53" s="16"/>
      <c r="O53" s="16"/>
      <c r="P53" s="18"/>
    </row>
    <row r="54" spans="1:16" s="45" customFormat="1" ht="12.75">
      <c r="A54" s="197">
        <v>3</v>
      </c>
      <c r="B54" s="187"/>
      <c r="C54" s="193" t="s">
        <v>297</v>
      </c>
      <c r="D54" s="201" t="s">
        <v>69</v>
      </c>
      <c r="E54" s="219">
        <v>14</v>
      </c>
      <c r="F54" s="15"/>
      <c r="G54" s="16"/>
      <c r="H54" s="17"/>
      <c r="I54" s="16"/>
      <c r="J54" s="16"/>
      <c r="K54" s="16"/>
      <c r="L54" s="16"/>
      <c r="M54" s="16"/>
      <c r="N54" s="16"/>
      <c r="O54" s="16"/>
      <c r="P54" s="18"/>
    </row>
    <row r="55" spans="1:16" s="45" customFormat="1" ht="12.75">
      <c r="A55" s="197">
        <v>4</v>
      </c>
      <c r="B55" s="187"/>
      <c r="C55" s="193" t="s">
        <v>298</v>
      </c>
      <c r="D55" s="201" t="s">
        <v>69</v>
      </c>
      <c r="E55" s="219">
        <v>55</v>
      </c>
      <c r="F55" s="15"/>
      <c r="G55" s="16"/>
      <c r="H55" s="17"/>
      <c r="I55" s="16"/>
      <c r="J55" s="16"/>
      <c r="K55" s="16"/>
      <c r="L55" s="16"/>
      <c r="M55" s="16"/>
      <c r="N55" s="16"/>
      <c r="O55" s="16"/>
      <c r="P55" s="18"/>
    </row>
    <row r="56" spans="1:16" s="45" customFormat="1" ht="12.75">
      <c r="A56" s="197">
        <v>5</v>
      </c>
      <c r="B56" s="187"/>
      <c r="C56" s="193" t="s">
        <v>300</v>
      </c>
      <c r="D56" s="201" t="s">
        <v>44</v>
      </c>
      <c r="E56" s="219">
        <v>1</v>
      </c>
      <c r="F56" s="15"/>
      <c r="G56" s="16"/>
      <c r="H56" s="17"/>
      <c r="I56" s="16"/>
      <c r="J56" s="16"/>
      <c r="K56" s="16"/>
      <c r="L56" s="16"/>
      <c r="M56" s="16"/>
      <c r="N56" s="16"/>
      <c r="O56" s="16"/>
      <c r="P56" s="18"/>
    </row>
    <row r="57" spans="1:16" s="45" customFormat="1" ht="25.5">
      <c r="A57" s="197">
        <v>6</v>
      </c>
      <c r="B57" s="187"/>
      <c r="C57" s="193" t="s">
        <v>371</v>
      </c>
      <c r="D57" s="201" t="s">
        <v>69</v>
      </c>
      <c r="E57" s="219">
        <v>55</v>
      </c>
      <c r="F57" s="15"/>
      <c r="G57" s="16"/>
      <c r="H57" s="17"/>
      <c r="I57" s="16"/>
      <c r="J57" s="16"/>
      <c r="K57" s="16"/>
      <c r="L57" s="16"/>
      <c r="M57" s="16"/>
      <c r="N57" s="16"/>
      <c r="O57" s="16"/>
      <c r="P57" s="18"/>
    </row>
    <row r="58" spans="1:16" s="45" customFormat="1" ht="25.5">
      <c r="A58" s="197">
        <v>7</v>
      </c>
      <c r="B58" s="187"/>
      <c r="C58" s="193" t="s">
        <v>372</v>
      </c>
      <c r="D58" s="201" t="s">
        <v>69</v>
      </c>
      <c r="E58" s="219">
        <v>100</v>
      </c>
      <c r="F58" s="15"/>
      <c r="G58" s="16"/>
      <c r="H58" s="17"/>
      <c r="I58" s="16"/>
      <c r="J58" s="16"/>
      <c r="K58" s="16"/>
      <c r="L58" s="16"/>
      <c r="M58" s="16"/>
      <c r="N58" s="16"/>
      <c r="O58" s="16"/>
      <c r="P58" s="18"/>
    </row>
    <row r="59" spans="1:16" s="45" customFormat="1" ht="25.5">
      <c r="A59" s="197">
        <v>8</v>
      </c>
      <c r="B59" s="187"/>
      <c r="C59" s="193" t="s">
        <v>373</v>
      </c>
      <c r="D59" s="201" t="s">
        <v>69</v>
      </c>
      <c r="E59" s="219">
        <v>14</v>
      </c>
      <c r="F59" s="15"/>
      <c r="G59" s="16"/>
      <c r="H59" s="17"/>
      <c r="I59" s="16"/>
      <c r="J59" s="16"/>
      <c r="K59" s="16"/>
      <c r="L59" s="16"/>
      <c r="M59" s="16"/>
      <c r="N59" s="16"/>
      <c r="O59" s="16"/>
      <c r="P59" s="18"/>
    </row>
    <row r="60" spans="1:16" s="45" customFormat="1" ht="25.5">
      <c r="A60" s="197">
        <v>9</v>
      </c>
      <c r="B60" s="187"/>
      <c r="C60" s="193" t="s">
        <v>374</v>
      </c>
      <c r="D60" s="201" t="s">
        <v>69</v>
      </c>
      <c r="E60" s="219">
        <v>55</v>
      </c>
      <c r="F60" s="15"/>
      <c r="G60" s="16"/>
      <c r="H60" s="17"/>
      <c r="I60" s="16"/>
      <c r="J60" s="16"/>
      <c r="K60" s="16"/>
      <c r="L60" s="16"/>
      <c r="M60" s="16"/>
      <c r="N60" s="16"/>
      <c r="O60" s="16"/>
      <c r="P60" s="18"/>
    </row>
    <row r="61" spans="1:16" s="45" customFormat="1" ht="12.75">
      <c r="A61" s="197">
        <v>10</v>
      </c>
      <c r="B61" s="187"/>
      <c r="C61" s="193" t="s">
        <v>317</v>
      </c>
      <c r="D61" s="201" t="s">
        <v>49</v>
      </c>
      <c r="E61" s="219">
        <v>12</v>
      </c>
      <c r="F61" s="15"/>
      <c r="G61" s="16"/>
      <c r="H61" s="17"/>
      <c r="I61" s="16"/>
      <c r="J61" s="16"/>
      <c r="K61" s="16"/>
      <c r="L61" s="16"/>
      <c r="M61" s="16"/>
      <c r="N61" s="16"/>
      <c r="O61" s="16"/>
      <c r="P61" s="18"/>
    </row>
    <row r="62" spans="1:16" s="45" customFormat="1" ht="12.75">
      <c r="A62" s="197">
        <v>11</v>
      </c>
      <c r="B62" s="187"/>
      <c r="C62" s="193" t="s">
        <v>301</v>
      </c>
      <c r="D62" s="201" t="s">
        <v>49</v>
      </c>
      <c r="E62" s="219">
        <v>12</v>
      </c>
      <c r="F62" s="15"/>
      <c r="G62" s="16"/>
      <c r="H62" s="17"/>
      <c r="I62" s="16"/>
      <c r="J62" s="16"/>
      <c r="K62" s="16"/>
      <c r="L62" s="16"/>
      <c r="M62" s="16"/>
      <c r="N62" s="16"/>
      <c r="O62" s="16"/>
      <c r="P62" s="18"/>
    </row>
    <row r="63" spans="1:16" s="45" customFormat="1" ht="12.75">
      <c r="A63" s="197">
        <v>12</v>
      </c>
      <c r="B63" s="187"/>
      <c r="C63" s="189" t="s">
        <v>302</v>
      </c>
      <c r="D63" s="201" t="s">
        <v>49</v>
      </c>
      <c r="E63" s="219">
        <v>1</v>
      </c>
      <c r="F63" s="15"/>
      <c r="G63" s="16"/>
      <c r="H63" s="17"/>
      <c r="I63" s="16"/>
      <c r="J63" s="16"/>
      <c r="K63" s="16"/>
      <c r="L63" s="16"/>
      <c r="M63" s="16"/>
      <c r="N63" s="16"/>
      <c r="O63" s="16"/>
      <c r="P63" s="18"/>
    </row>
    <row r="64" spans="1:16" s="45" customFormat="1" ht="12.75">
      <c r="A64" s="197">
        <v>13</v>
      </c>
      <c r="B64" s="187"/>
      <c r="C64" s="189" t="s">
        <v>303</v>
      </c>
      <c r="D64" s="201" t="s">
        <v>49</v>
      </c>
      <c r="E64" s="219">
        <v>1</v>
      </c>
      <c r="F64" s="15"/>
      <c r="G64" s="16"/>
      <c r="H64" s="17"/>
      <c r="I64" s="16"/>
      <c r="J64" s="16"/>
      <c r="K64" s="16"/>
      <c r="L64" s="16"/>
      <c r="M64" s="16"/>
      <c r="N64" s="16"/>
      <c r="O64" s="16"/>
      <c r="P64" s="18"/>
    </row>
    <row r="65" spans="1:16" s="45" customFormat="1" ht="12.75">
      <c r="A65" s="197">
        <v>14</v>
      </c>
      <c r="B65" s="187"/>
      <c r="C65" s="189" t="s">
        <v>318</v>
      </c>
      <c r="D65" s="201" t="s">
        <v>49</v>
      </c>
      <c r="E65" s="219">
        <v>1</v>
      </c>
      <c r="F65" s="15"/>
      <c r="G65" s="16"/>
      <c r="H65" s="17"/>
      <c r="I65" s="16"/>
      <c r="J65" s="16"/>
      <c r="K65" s="16"/>
      <c r="L65" s="16"/>
      <c r="M65" s="16"/>
      <c r="N65" s="16"/>
      <c r="O65" s="16"/>
      <c r="P65" s="18"/>
    </row>
    <row r="66" spans="1:16" s="45" customFormat="1" ht="12.75">
      <c r="A66" s="197">
        <v>15</v>
      </c>
      <c r="B66" s="187"/>
      <c r="C66" s="189" t="s">
        <v>319</v>
      </c>
      <c r="D66" s="201" t="s">
        <v>49</v>
      </c>
      <c r="E66" s="219">
        <v>12</v>
      </c>
      <c r="F66" s="15"/>
      <c r="G66" s="16"/>
      <c r="H66" s="17"/>
      <c r="I66" s="16"/>
      <c r="J66" s="16"/>
      <c r="K66" s="16"/>
      <c r="L66" s="16"/>
      <c r="M66" s="16"/>
      <c r="N66" s="16"/>
      <c r="O66" s="16"/>
      <c r="P66" s="18"/>
    </row>
    <row r="67" spans="1:16" s="45" customFormat="1" ht="12.75">
      <c r="A67" s="197">
        <v>16</v>
      </c>
      <c r="B67" s="187"/>
      <c r="C67" s="189" t="s">
        <v>306</v>
      </c>
      <c r="D67" s="201" t="s">
        <v>44</v>
      </c>
      <c r="E67" s="219">
        <v>1</v>
      </c>
      <c r="F67" s="15"/>
      <c r="G67" s="16"/>
      <c r="H67" s="17"/>
      <c r="I67" s="16"/>
      <c r="J67" s="16"/>
      <c r="K67" s="16"/>
      <c r="L67" s="16"/>
      <c r="M67" s="16"/>
      <c r="N67" s="16"/>
      <c r="O67" s="16"/>
      <c r="P67" s="18"/>
    </row>
    <row r="68" spans="1:16" s="45" customFormat="1" ht="12.75">
      <c r="A68" s="197">
        <v>17</v>
      </c>
      <c r="B68" s="187"/>
      <c r="C68" s="189" t="s">
        <v>308</v>
      </c>
      <c r="D68" s="201" t="s">
        <v>44</v>
      </c>
      <c r="E68" s="219">
        <v>1</v>
      </c>
      <c r="F68" s="15"/>
      <c r="G68" s="16"/>
      <c r="H68" s="17"/>
      <c r="I68" s="16"/>
      <c r="J68" s="16"/>
      <c r="K68" s="16"/>
      <c r="L68" s="16"/>
      <c r="M68" s="16"/>
      <c r="N68" s="16"/>
      <c r="O68" s="16"/>
      <c r="P68" s="18"/>
    </row>
    <row r="69" spans="1:16" s="45" customFormat="1" ht="12.75">
      <c r="A69" s="197">
        <v>18</v>
      </c>
      <c r="B69" s="187"/>
      <c r="C69" s="189" t="s">
        <v>320</v>
      </c>
      <c r="D69" s="201" t="s">
        <v>50</v>
      </c>
      <c r="E69" s="219">
        <v>1</v>
      </c>
      <c r="F69" s="15"/>
      <c r="G69" s="16"/>
      <c r="H69" s="17"/>
      <c r="I69" s="16"/>
      <c r="J69" s="16"/>
      <c r="K69" s="16"/>
      <c r="L69" s="16"/>
      <c r="M69" s="16"/>
      <c r="N69" s="16"/>
      <c r="O69" s="16"/>
      <c r="P69" s="18"/>
    </row>
    <row r="70" spans="1:16" s="45" customFormat="1" ht="12.75">
      <c r="A70" s="197">
        <v>19</v>
      </c>
      <c r="B70" s="187"/>
      <c r="C70" s="189" t="s">
        <v>309</v>
      </c>
      <c r="D70" s="201" t="s">
        <v>69</v>
      </c>
      <c r="E70" s="219">
        <v>224</v>
      </c>
      <c r="F70" s="15"/>
      <c r="G70" s="16"/>
      <c r="H70" s="17"/>
      <c r="I70" s="16"/>
      <c r="J70" s="16"/>
      <c r="K70" s="16"/>
      <c r="L70" s="16"/>
      <c r="M70" s="16"/>
      <c r="N70" s="16"/>
      <c r="O70" s="16"/>
      <c r="P70" s="18"/>
    </row>
    <row r="71" spans="1:16" s="45" customFormat="1" ht="15">
      <c r="A71" s="197"/>
      <c r="B71" s="187"/>
      <c r="C71" s="200" t="s">
        <v>321</v>
      </c>
      <c r="D71" s="201"/>
      <c r="E71" s="219"/>
      <c r="F71" s="15"/>
      <c r="G71" s="16"/>
      <c r="H71" s="17"/>
      <c r="I71" s="16"/>
      <c r="J71" s="16"/>
      <c r="K71" s="16"/>
      <c r="L71" s="16"/>
      <c r="M71" s="16"/>
      <c r="N71" s="16"/>
      <c r="O71" s="16"/>
      <c r="P71" s="18"/>
    </row>
    <row r="72" spans="1:16" s="45" customFormat="1" ht="12.75">
      <c r="A72" s="197">
        <v>1</v>
      </c>
      <c r="B72" s="187"/>
      <c r="C72" s="189" t="s">
        <v>311</v>
      </c>
      <c r="D72" s="201" t="s">
        <v>69</v>
      </c>
      <c r="E72" s="219">
        <v>48</v>
      </c>
      <c r="F72" s="15"/>
      <c r="G72" s="16"/>
      <c r="H72" s="17"/>
      <c r="I72" s="16"/>
      <c r="J72" s="16"/>
      <c r="K72" s="16"/>
      <c r="L72" s="16"/>
      <c r="M72" s="16"/>
      <c r="N72" s="16"/>
      <c r="O72" s="16"/>
      <c r="P72" s="18"/>
    </row>
    <row r="73" spans="1:16" s="45" customFormat="1" ht="12.75">
      <c r="A73" s="197">
        <v>2</v>
      </c>
      <c r="B73" s="187"/>
      <c r="C73" s="189" t="s">
        <v>322</v>
      </c>
      <c r="D73" s="201" t="s">
        <v>69</v>
      </c>
      <c r="E73" s="219">
        <v>100</v>
      </c>
      <c r="F73" s="15"/>
      <c r="G73" s="16"/>
      <c r="H73" s="17"/>
      <c r="I73" s="16"/>
      <c r="J73" s="16"/>
      <c r="K73" s="16"/>
      <c r="L73" s="16"/>
      <c r="M73" s="16"/>
      <c r="N73" s="16"/>
      <c r="O73" s="16"/>
      <c r="P73" s="18"/>
    </row>
    <row r="74" spans="1:16" s="45" customFormat="1" ht="12.75">
      <c r="A74" s="197">
        <v>3</v>
      </c>
      <c r="B74" s="187"/>
      <c r="C74" s="193" t="s">
        <v>296</v>
      </c>
      <c r="D74" s="201" t="s">
        <v>69</v>
      </c>
      <c r="E74" s="219">
        <v>110</v>
      </c>
      <c r="F74" s="15"/>
      <c r="G74" s="16"/>
      <c r="H74" s="17"/>
      <c r="I74" s="16"/>
      <c r="J74" s="16"/>
      <c r="K74" s="16"/>
      <c r="L74" s="16"/>
      <c r="M74" s="16"/>
      <c r="N74" s="16"/>
      <c r="O74" s="16"/>
      <c r="P74" s="18"/>
    </row>
    <row r="75" spans="1:16" s="45" customFormat="1" ht="12.75">
      <c r="A75" s="197">
        <v>4</v>
      </c>
      <c r="B75" s="187"/>
      <c r="C75" s="193" t="s">
        <v>300</v>
      </c>
      <c r="D75" s="201" t="s">
        <v>44</v>
      </c>
      <c r="E75" s="219">
        <v>1</v>
      </c>
      <c r="F75" s="15"/>
      <c r="G75" s="16"/>
      <c r="H75" s="17"/>
      <c r="I75" s="16"/>
      <c r="J75" s="16"/>
      <c r="K75" s="16"/>
      <c r="L75" s="16"/>
      <c r="M75" s="16"/>
      <c r="N75" s="16"/>
      <c r="O75" s="16"/>
      <c r="P75" s="18"/>
    </row>
    <row r="76" spans="1:16" s="45" customFormat="1" ht="25.5">
      <c r="A76" s="197">
        <v>5</v>
      </c>
      <c r="B76" s="187"/>
      <c r="C76" s="193" t="s">
        <v>375</v>
      </c>
      <c r="D76" s="203" t="s">
        <v>69</v>
      </c>
      <c r="E76" s="219">
        <v>48</v>
      </c>
      <c r="F76" s="15"/>
      <c r="G76" s="16"/>
      <c r="H76" s="17"/>
      <c r="I76" s="16"/>
      <c r="J76" s="16"/>
      <c r="K76" s="16"/>
      <c r="L76" s="16"/>
      <c r="M76" s="16"/>
      <c r="N76" s="16"/>
      <c r="O76" s="16"/>
      <c r="P76" s="18"/>
    </row>
    <row r="77" spans="1:16" s="45" customFormat="1" ht="25.5">
      <c r="A77" s="197"/>
      <c r="B77" s="187"/>
      <c r="C77" s="193" t="s">
        <v>376</v>
      </c>
      <c r="D77" s="201" t="s">
        <v>69</v>
      </c>
      <c r="E77" s="219">
        <v>100</v>
      </c>
      <c r="F77" s="15"/>
      <c r="G77" s="16"/>
      <c r="H77" s="17"/>
      <c r="I77" s="16"/>
      <c r="J77" s="16"/>
      <c r="K77" s="16"/>
      <c r="L77" s="16"/>
      <c r="M77" s="16"/>
      <c r="N77" s="16"/>
      <c r="O77" s="16"/>
      <c r="P77" s="18"/>
    </row>
    <row r="78" spans="1:16" s="45" customFormat="1" ht="25.5">
      <c r="A78" s="197">
        <v>6</v>
      </c>
      <c r="B78" s="187"/>
      <c r="C78" s="193" t="s">
        <v>377</v>
      </c>
      <c r="D78" s="201" t="s">
        <v>69</v>
      </c>
      <c r="E78" s="219">
        <v>110</v>
      </c>
      <c r="F78" s="15"/>
      <c r="G78" s="16"/>
      <c r="H78" s="17"/>
      <c r="I78" s="16"/>
      <c r="J78" s="16"/>
      <c r="K78" s="16"/>
      <c r="L78" s="16"/>
      <c r="M78" s="16"/>
      <c r="N78" s="16"/>
      <c r="O78" s="16"/>
      <c r="P78" s="18"/>
    </row>
    <row r="79" spans="1:16" s="45" customFormat="1" ht="12.75">
      <c r="A79" s="197">
        <v>7</v>
      </c>
      <c r="B79" s="187"/>
      <c r="C79" s="193" t="s">
        <v>323</v>
      </c>
      <c r="D79" s="201" t="s">
        <v>49</v>
      </c>
      <c r="E79" s="219">
        <v>12</v>
      </c>
      <c r="F79" s="15"/>
      <c r="G79" s="16"/>
      <c r="H79" s="17"/>
      <c r="I79" s="16"/>
      <c r="J79" s="16"/>
      <c r="K79" s="16"/>
      <c r="L79" s="16"/>
      <c r="M79" s="16"/>
      <c r="N79" s="16"/>
      <c r="O79" s="16"/>
      <c r="P79" s="18"/>
    </row>
    <row r="80" spans="1:16" s="45" customFormat="1" ht="12.75">
      <c r="A80" s="197">
        <v>8</v>
      </c>
      <c r="B80" s="187"/>
      <c r="C80" s="193" t="s">
        <v>312</v>
      </c>
      <c r="D80" s="201" t="s">
        <v>49</v>
      </c>
      <c r="E80" s="219">
        <v>72</v>
      </c>
      <c r="F80" s="15"/>
      <c r="G80" s="16"/>
      <c r="H80" s="17"/>
      <c r="I80" s="16"/>
      <c r="J80" s="16"/>
      <c r="K80" s="16"/>
      <c r="L80" s="16"/>
      <c r="M80" s="16"/>
      <c r="N80" s="16"/>
      <c r="O80" s="16"/>
      <c r="P80" s="18"/>
    </row>
    <row r="81" spans="1:16" s="45" customFormat="1" ht="12.75">
      <c r="A81" s="197">
        <v>9</v>
      </c>
      <c r="B81" s="187"/>
      <c r="C81" s="193" t="s">
        <v>324</v>
      </c>
      <c r="D81" s="201" t="s">
        <v>49</v>
      </c>
      <c r="E81" s="219">
        <v>18</v>
      </c>
      <c r="F81" s="15"/>
      <c r="G81" s="16"/>
      <c r="H81" s="17"/>
      <c r="I81" s="16"/>
      <c r="J81" s="16"/>
      <c r="K81" s="16"/>
      <c r="L81" s="16"/>
      <c r="M81" s="16"/>
      <c r="N81" s="16"/>
      <c r="O81" s="16"/>
      <c r="P81" s="18"/>
    </row>
    <row r="82" spans="1:16" s="45" customFormat="1" ht="12.75">
      <c r="A82" s="197">
        <v>10</v>
      </c>
      <c r="B82" s="187"/>
      <c r="C82" s="189" t="s">
        <v>306</v>
      </c>
      <c r="D82" s="201" t="s">
        <v>44</v>
      </c>
      <c r="E82" s="219">
        <v>1</v>
      </c>
      <c r="F82" s="15"/>
      <c r="G82" s="16"/>
      <c r="H82" s="17"/>
      <c r="I82" s="16"/>
      <c r="J82" s="16"/>
      <c r="K82" s="16"/>
      <c r="L82" s="16"/>
      <c r="M82" s="16"/>
      <c r="N82" s="16"/>
      <c r="O82" s="16"/>
      <c r="P82" s="18"/>
    </row>
    <row r="83" spans="1:16" s="45" customFormat="1" ht="12.75">
      <c r="A83" s="197">
        <v>11</v>
      </c>
      <c r="B83" s="187"/>
      <c r="C83" s="189" t="s">
        <v>308</v>
      </c>
      <c r="D83" s="201" t="s">
        <v>44</v>
      </c>
      <c r="E83" s="219">
        <v>1</v>
      </c>
      <c r="F83" s="15"/>
      <c r="G83" s="16"/>
      <c r="H83" s="17"/>
      <c r="I83" s="16"/>
      <c r="J83" s="16"/>
      <c r="K83" s="16"/>
      <c r="L83" s="16"/>
      <c r="M83" s="16"/>
      <c r="N83" s="16"/>
      <c r="O83" s="16"/>
      <c r="P83" s="18"/>
    </row>
    <row r="84" spans="1:16" s="45" customFormat="1" ht="12.75">
      <c r="A84" s="197">
        <v>12</v>
      </c>
      <c r="B84" s="187"/>
      <c r="C84" s="189" t="s">
        <v>313</v>
      </c>
      <c r="D84" s="201" t="s">
        <v>380</v>
      </c>
      <c r="E84" s="219">
        <v>36</v>
      </c>
      <c r="F84" s="15"/>
      <c r="G84" s="16"/>
      <c r="H84" s="17"/>
      <c r="I84" s="16"/>
      <c r="J84" s="16"/>
      <c r="K84" s="16"/>
      <c r="L84" s="16"/>
      <c r="M84" s="16"/>
      <c r="N84" s="16"/>
      <c r="O84" s="16"/>
      <c r="P84" s="18"/>
    </row>
    <row r="85" spans="1:16" s="45" customFormat="1" ht="12.75">
      <c r="A85" s="197">
        <v>13</v>
      </c>
      <c r="B85" s="187"/>
      <c r="C85" s="189" t="s">
        <v>314</v>
      </c>
      <c r="D85" s="201" t="s">
        <v>380</v>
      </c>
      <c r="E85" s="219">
        <v>36</v>
      </c>
      <c r="F85" s="15"/>
      <c r="G85" s="16"/>
      <c r="H85" s="17"/>
      <c r="I85" s="16"/>
      <c r="J85" s="16"/>
      <c r="K85" s="16"/>
      <c r="L85" s="16"/>
      <c r="M85" s="16"/>
      <c r="N85" s="16"/>
      <c r="O85" s="16"/>
      <c r="P85" s="18"/>
    </row>
    <row r="86" spans="1:16" s="45" customFormat="1" ht="12.75">
      <c r="A86" s="197">
        <v>14</v>
      </c>
      <c r="B86" s="187"/>
      <c r="C86" s="189" t="s">
        <v>309</v>
      </c>
      <c r="D86" s="201" t="s">
        <v>69</v>
      </c>
      <c r="E86" s="219">
        <v>258</v>
      </c>
      <c r="F86" s="15"/>
      <c r="G86" s="16"/>
      <c r="H86" s="17"/>
      <c r="I86" s="16"/>
      <c r="J86" s="16"/>
      <c r="K86" s="16"/>
      <c r="L86" s="16"/>
      <c r="M86" s="16"/>
      <c r="N86" s="16"/>
      <c r="O86" s="16"/>
      <c r="P86" s="18"/>
    </row>
    <row r="87" spans="1:16" s="45" customFormat="1" ht="15">
      <c r="A87" s="197"/>
      <c r="B87" s="187"/>
      <c r="C87" s="200" t="s">
        <v>325</v>
      </c>
      <c r="D87" s="201"/>
      <c r="E87" s="219"/>
      <c r="F87" s="15"/>
      <c r="G87" s="16"/>
      <c r="H87" s="17"/>
      <c r="I87" s="16"/>
      <c r="J87" s="16"/>
      <c r="K87" s="16"/>
      <c r="L87" s="16"/>
      <c r="M87" s="16"/>
      <c r="N87" s="16"/>
      <c r="O87" s="16"/>
      <c r="P87" s="18"/>
    </row>
    <row r="88" spans="1:16" s="45" customFormat="1" ht="12.75">
      <c r="A88" s="197">
        <v>1</v>
      </c>
      <c r="B88" s="187"/>
      <c r="C88" s="189" t="s">
        <v>326</v>
      </c>
      <c r="D88" s="201" t="s">
        <v>69</v>
      </c>
      <c r="E88" s="219">
        <v>30</v>
      </c>
      <c r="F88" s="15"/>
      <c r="G88" s="16"/>
      <c r="H88" s="17"/>
      <c r="I88" s="16"/>
      <c r="J88" s="16"/>
      <c r="K88" s="16"/>
      <c r="L88" s="16"/>
      <c r="M88" s="16"/>
      <c r="N88" s="16"/>
      <c r="O88" s="16"/>
      <c r="P88" s="18"/>
    </row>
    <row r="89" spans="1:16" s="45" customFormat="1" ht="12.75">
      <c r="A89" s="197">
        <v>2</v>
      </c>
      <c r="B89" s="187"/>
      <c r="C89" s="189" t="s">
        <v>327</v>
      </c>
      <c r="D89" s="201" t="s">
        <v>69</v>
      </c>
      <c r="E89" s="219">
        <v>42</v>
      </c>
      <c r="F89" s="332"/>
      <c r="G89" s="333"/>
      <c r="H89" s="333"/>
      <c r="I89" s="333"/>
      <c r="J89" s="333"/>
      <c r="K89" s="333"/>
      <c r="L89" s="333"/>
      <c r="M89" s="333"/>
      <c r="N89" s="333"/>
      <c r="O89" s="334"/>
      <c r="P89" s="181"/>
    </row>
    <row r="90" spans="1:16" s="45" customFormat="1" ht="12.75">
      <c r="A90" s="197">
        <v>3</v>
      </c>
      <c r="B90" s="187"/>
      <c r="C90" s="189" t="s">
        <v>328</v>
      </c>
      <c r="D90" s="201" t="s">
        <v>380</v>
      </c>
      <c r="E90" s="219">
        <v>6</v>
      </c>
      <c r="F90" s="15"/>
      <c r="G90" s="16"/>
      <c r="H90" s="17"/>
      <c r="I90" s="16"/>
      <c r="J90" s="16"/>
      <c r="K90" s="16"/>
      <c r="L90" s="16"/>
      <c r="M90" s="16"/>
      <c r="N90" s="16"/>
      <c r="O90" s="16"/>
      <c r="P90" s="18"/>
    </row>
    <row r="91" spans="1:16" s="45" customFormat="1" ht="12.75">
      <c r="A91" s="197">
        <v>4</v>
      </c>
      <c r="B91" s="187"/>
      <c r="C91" s="189" t="s">
        <v>329</v>
      </c>
      <c r="D91" s="201" t="s">
        <v>380</v>
      </c>
      <c r="E91" s="219">
        <v>6</v>
      </c>
      <c r="F91" s="15"/>
      <c r="G91" s="16"/>
      <c r="H91" s="17"/>
      <c r="I91" s="16"/>
      <c r="J91" s="16"/>
      <c r="K91" s="16"/>
      <c r="L91" s="16"/>
      <c r="M91" s="16"/>
      <c r="N91" s="16"/>
      <c r="O91" s="16"/>
      <c r="P91" s="18"/>
    </row>
    <row r="92" spans="1:16" s="45" customFormat="1" ht="12.75">
      <c r="A92" s="197">
        <v>5</v>
      </c>
      <c r="B92" s="187"/>
      <c r="C92" s="189" t="s">
        <v>309</v>
      </c>
      <c r="D92" s="203" t="s">
        <v>69</v>
      </c>
      <c r="E92" s="219">
        <v>72</v>
      </c>
      <c r="F92" s="15"/>
      <c r="G92" s="16"/>
      <c r="H92" s="17"/>
      <c r="I92" s="16"/>
      <c r="J92" s="16"/>
      <c r="K92" s="16"/>
      <c r="L92" s="16"/>
      <c r="M92" s="16"/>
      <c r="N92" s="16"/>
      <c r="O92" s="16"/>
      <c r="P92" s="18"/>
    </row>
    <row r="93" spans="1:16" s="45" customFormat="1" ht="15">
      <c r="A93" s="197"/>
      <c r="B93" s="187"/>
      <c r="C93" s="200" t="s">
        <v>330</v>
      </c>
      <c r="D93" s="201"/>
      <c r="E93" s="219"/>
      <c r="F93" s="15"/>
      <c r="G93" s="16"/>
      <c r="H93" s="17"/>
      <c r="I93" s="16"/>
      <c r="J93" s="16"/>
      <c r="K93" s="16"/>
      <c r="L93" s="16"/>
      <c r="M93" s="16"/>
      <c r="N93" s="16"/>
      <c r="O93" s="16"/>
      <c r="P93" s="18"/>
    </row>
    <row r="94" spans="1:16" s="45" customFormat="1" ht="12.75">
      <c r="A94" s="197">
        <v>1</v>
      </c>
      <c r="B94" s="187"/>
      <c r="C94" s="189" t="s">
        <v>326</v>
      </c>
      <c r="D94" s="201" t="s">
        <v>69</v>
      </c>
      <c r="E94" s="219">
        <v>80</v>
      </c>
      <c r="F94" s="240"/>
      <c r="G94" s="240"/>
      <c r="H94" s="240"/>
      <c r="I94" s="240"/>
      <c r="J94" s="240"/>
      <c r="K94" s="240"/>
      <c r="L94" s="240"/>
      <c r="M94" s="16"/>
      <c r="N94" s="16"/>
      <c r="O94" s="16"/>
      <c r="P94" s="18"/>
    </row>
    <row r="95" spans="1:16" s="45" customFormat="1" ht="12.75">
      <c r="A95" s="197">
        <v>2</v>
      </c>
      <c r="B95" s="187"/>
      <c r="C95" s="189" t="s">
        <v>327</v>
      </c>
      <c r="D95" s="203" t="s">
        <v>69</v>
      </c>
      <c r="E95" s="219">
        <v>60</v>
      </c>
      <c r="F95" s="240"/>
      <c r="G95" s="240"/>
      <c r="H95" s="240"/>
      <c r="I95" s="240"/>
      <c r="J95" s="240"/>
      <c r="K95" s="240"/>
      <c r="L95" s="240"/>
      <c r="M95" s="16"/>
      <c r="N95" s="16"/>
      <c r="O95" s="16"/>
      <c r="P95" s="18"/>
    </row>
    <row r="96" spans="1:16" s="45" customFormat="1" ht="12.75">
      <c r="A96" s="197">
        <v>3</v>
      </c>
      <c r="B96" s="187"/>
      <c r="C96" s="189" t="s">
        <v>331</v>
      </c>
      <c r="D96" s="201" t="s">
        <v>49</v>
      </c>
      <c r="E96" s="219">
        <v>24</v>
      </c>
      <c r="F96" s="15"/>
      <c r="G96" s="16"/>
      <c r="H96" s="17"/>
      <c r="I96" s="16"/>
      <c r="J96" s="16"/>
      <c r="K96" s="16"/>
      <c r="L96" s="16"/>
      <c r="M96" s="16"/>
      <c r="N96" s="16"/>
      <c r="O96" s="16"/>
      <c r="P96" s="18"/>
    </row>
    <row r="97" spans="1:16" s="45" customFormat="1" ht="12.75">
      <c r="A97" s="197">
        <v>4</v>
      </c>
      <c r="B97" s="187"/>
      <c r="C97" s="189" t="s">
        <v>332</v>
      </c>
      <c r="D97" s="201" t="s">
        <v>49</v>
      </c>
      <c r="E97" s="219">
        <v>18</v>
      </c>
      <c r="F97" s="15"/>
      <c r="G97" s="16"/>
      <c r="H97" s="17"/>
      <c r="I97" s="16"/>
      <c r="J97" s="16"/>
      <c r="K97" s="16"/>
      <c r="L97" s="16"/>
      <c r="M97" s="16"/>
      <c r="N97" s="16"/>
      <c r="O97" s="16"/>
      <c r="P97" s="18"/>
    </row>
    <row r="98" spans="1:16" s="45" customFormat="1" ht="12.75">
      <c r="A98" s="197">
        <v>5</v>
      </c>
      <c r="B98" s="187"/>
      <c r="C98" s="189" t="s">
        <v>333</v>
      </c>
      <c r="D98" s="201" t="s">
        <v>49</v>
      </c>
      <c r="E98" s="219">
        <v>18</v>
      </c>
      <c r="F98" s="15"/>
      <c r="G98" s="16"/>
      <c r="H98" s="17"/>
      <c r="I98" s="16"/>
      <c r="J98" s="16"/>
      <c r="K98" s="16"/>
      <c r="L98" s="16"/>
      <c r="M98" s="16"/>
      <c r="N98" s="16"/>
      <c r="O98" s="16"/>
      <c r="P98" s="18"/>
    </row>
    <row r="99" spans="1:16" s="45" customFormat="1" ht="12.75">
      <c r="A99" s="197">
        <v>6</v>
      </c>
      <c r="B99" s="187"/>
      <c r="C99" s="189" t="s">
        <v>334</v>
      </c>
      <c r="D99" s="201" t="s">
        <v>50</v>
      </c>
      <c r="E99" s="219">
        <v>1</v>
      </c>
      <c r="F99" s="15"/>
      <c r="G99" s="16"/>
      <c r="H99" s="17"/>
      <c r="I99" s="16"/>
      <c r="J99" s="16"/>
      <c r="K99" s="16"/>
      <c r="L99" s="16"/>
      <c r="M99" s="16"/>
      <c r="N99" s="16"/>
      <c r="O99" s="16"/>
      <c r="P99" s="18"/>
    </row>
    <row r="100" spans="1:16" s="45" customFormat="1" ht="12.75">
      <c r="A100" s="197">
        <v>7</v>
      </c>
      <c r="B100" s="187"/>
      <c r="C100" s="189" t="s">
        <v>335</v>
      </c>
      <c r="D100" s="201" t="s">
        <v>49</v>
      </c>
      <c r="E100" s="219">
        <v>12</v>
      </c>
      <c r="F100" s="15"/>
      <c r="G100" s="16"/>
      <c r="H100" s="17"/>
      <c r="I100" s="16"/>
      <c r="J100" s="16"/>
      <c r="K100" s="16"/>
      <c r="L100" s="16"/>
      <c r="M100" s="16"/>
      <c r="N100" s="16"/>
      <c r="O100" s="16"/>
      <c r="P100" s="18"/>
    </row>
    <row r="101" spans="1:16" s="45" customFormat="1" ht="12.75">
      <c r="A101" s="197">
        <v>8</v>
      </c>
      <c r="B101" s="187"/>
      <c r="C101" s="189" t="s">
        <v>336</v>
      </c>
      <c r="D101" s="201" t="s">
        <v>49</v>
      </c>
      <c r="E101" s="219">
        <v>12</v>
      </c>
      <c r="F101" s="15"/>
      <c r="G101" s="16"/>
      <c r="H101" s="17"/>
      <c r="I101" s="16"/>
      <c r="J101" s="16"/>
      <c r="K101" s="16"/>
      <c r="L101" s="16"/>
      <c r="M101" s="16"/>
      <c r="N101" s="16"/>
      <c r="O101" s="16"/>
      <c r="P101" s="18"/>
    </row>
    <row r="102" spans="1:16" s="45" customFormat="1" ht="12.75">
      <c r="A102" s="197">
        <v>9</v>
      </c>
      <c r="B102" s="187"/>
      <c r="C102" s="193" t="s">
        <v>337</v>
      </c>
      <c r="D102" s="201" t="s">
        <v>49</v>
      </c>
      <c r="E102" s="219">
        <v>48</v>
      </c>
      <c r="F102" s="15"/>
      <c r="G102" s="16"/>
      <c r="H102" s="17"/>
      <c r="I102" s="16"/>
      <c r="J102" s="16"/>
      <c r="K102" s="16"/>
      <c r="L102" s="16"/>
      <c r="M102" s="16"/>
      <c r="N102" s="16"/>
      <c r="O102" s="16"/>
      <c r="P102" s="18"/>
    </row>
    <row r="103" spans="1:16" s="45" customFormat="1" ht="12.75">
      <c r="A103" s="197">
        <v>10</v>
      </c>
      <c r="B103" s="187"/>
      <c r="C103" s="193" t="s">
        <v>308</v>
      </c>
      <c r="D103" s="201" t="s">
        <v>50</v>
      </c>
      <c r="E103" s="219">
        <v>1</v>
      </c>
      <c r="F103" s="15"/>
      <c r="G103" s="16"/>
      <c r="H103" s="17"/>
      <c r="I103" s="16"/>
      <c r="J103" s="16"/>
      <c r="K103" s="16"/>
      <c r="L103" s="16"/>
      <c r="M103" s="16"/>
      <c r="N103" s="16"/>
      <c r="O103" s="16"/>
      <c r="P103" s="18"/>
    </row>
    <row r="104" spans="1:16" s="45" customFormat="1" ht="25.5">
      <c r="A104" s="197">
        <v>11</v>
      </c>
      <c r="B104" s="187"/>
      <c r="C104" s="193" t="s">
        <v>378</v>
      </c>
      <c r="D104" s="201" t="s">
        <v>69</v>
      </c>
      <c r="E104" s="219">
        <v>80</v>
      </c>
      <c r="F104" s="15"/>
      <c r="G104" s="16"/>
      <c r="H104" s="17"/>
      <c r="I104" s="16"/>
      <c r="J104" s="16"/>
      <c r="K104" s="16"/>
      <c r="L104" s="16"/>
      <c r="M104" s="16"/>
      <c r="N104" s="16"/>
      <c r="O104" s="16"/>
      <c r="P104" s="18"/>
    </row>
    <row r="105" spans="1:16" s="45" customFormat="1" ht="25.5">
      <c r="A105" s="197">
        <v>12</v>
      </c>
      <c r="B105" s="187"/>
      <c r="C105" s="193" t="s">
        <v>379</v>
      </c>
      <c r="D105" s="201" t="s">
        <v>69</v>
      </c>
      <c r="E105" s="219">
        <v>60</v>
      </c>
      <c r="F105" s="15"/>
      <c r="G105" s="16"/>
      <c r="H105" s="17"/>
      <c r="I105" s="16"/>
      <c r="J105" s="16"/>
      <c r="K105" s="16"/>
      <c r="L105" s="16"/>
      <c r="M105" s="16"/>
      <c r="N105" s="16"/>
      <c r="O105" s="16"/>
      <c r="P105" s="18"/>
    </row>
    <row r="106" spans="1:16" s="45" customFormat="1" ht="12.75">
      <c r="A106" s="197">
        <v>13</v>
      </c>
      <c r="B106" s="187"/>
      <c r="C106" s="193" t="s">
        <v>81</v>
      </c>
      <c r="D106" s="201" t="s">
        <v>50</v>
      </c>
      <c r="E106" s="219">
        <v>1</v>
      </c>
      <c r="F106" s="15"/>
      <c r="G106" s="16"/>
      <c r="H106" s="17"/>
      <c r="I106" s="16"/>
      <c r="J106" s="16"/>
      <c r="K106" s="16"/>
      <c r="L106" s="16"/>
      <c r="M106" s="16"/>
      <c r="N106" s="16"/>
      <c r="O106" s="16"/>
      <c r="P106" s="18"/>
    </row>
    <row r="107" spans="1:16" s="45" customFormat="1" ht="12.75">
      <c r="A107" s="197">
        <v>14</v>
      </c>
      <c r="B107" s="187"/>
      <c r="C107" s="193" t="s">
        <v>313</v>
      </c>
      <c r="D107" s="201" t="s">
        <v>380</v>
      </c>
      <c r="E107" s="219">
        <v>36</v>
      </c>
      <c r="F107" s="15"/>
      <c r="G107" s="16"/>
      <c r="H107" s="17"/>
      <c r="I107" s="16"/>
      <c r="J107" s="16"/>
      <c r="K107" s="16"/>
      <c r="L107" s="16"/>
      <c r="M107" s="16"/>
      <c r="N107" s="16"/>
      <c r="O107" s="16"/>
      <c r="P107" s="18"/>
    </row>
    <row r="108" spans="1:16" s="45" customFormat="1" ht="12.75">
      <c r="A108" s="197">
        <v>15</v>
      </c>
      <c r="B108" s="187"/>
      <c r="C108" s="189" t="s">
        <v>314</v>
      </c>
      <c r="D108" s="201" t="s">
        <v>380</v>
      </c>
      <c r="E108" s="219">
        <v>36</v>
      </c>
      <c r="F108" s="15"/>
      <c r="G108" s="16"/>
      <c r="H108" s="17"/>
      <c r="I108" s="16"/>
      <c r="J108" s="16"/>
      <c r="K108" s="16"/>
      <c r="L108" s="16"/>
      <c r="M108" s="16"/>
      <c r="N108" s="16"/>
      <c r="O108" s="16"/>
      <c r="P108" s="18"/>
    </row>
    <row r="109" spans="1:16" s="45" customFormat="1" ht="13.5" thickBot="1">
      <c r="A109" s="197">
        <v>16</v>
      </c>
      <c r="B109" s="187"/>
      <c r="C109" s="225" t="s">
        <v>309</v>
      </c>
      <c r="D109" s="220" t="s">
        <v>69</v>
      </c>
      <c r="E109" s="221">
        <v>140</v>
      </c>
      <c r="F109" s="222"/>
      <c r="G109" s="223"/>
      <c r="H109" s="224"/>
      <c r="I109" s="223"/>
      <c r="J109" s="223"/>
      <c r="K109" s="223"/>
      <c r="L109" s="223"/>
      <c r="M109" s="16"/>
      <c r="N109" s="16"/>
      <c r="O109" s="16"/>
      <c r="P109" s="18"/>
    </row>
    <row r="110" spans="1:16" ht="14.25">
      <c r="A110" s="160"/>
      <c r="B110" s="150"/>
      <c r="C110" s="324" t="s">
        <v>4</v>
      </c>
      <c r="D110" s="325"/>
      <c r="E110" s="325"/>
      <c r="F110" s="325"/>
      <c r="G110" s="325"/>
      <c r="H110" s="325"/>
      <c r="I110" s="325"/>
      <c r="J110" s="325"/>
      <c r="K110" s="326"/>
      <c r="L110" s="151"/>
      <c r="M110" s="151"/>
      <c r="N110" s="151"/>
      <c r="O110" s="151"/>
      <c r="P110" s="152"/>
    </row>
    <row r="111" spans="1:16" ht="14.25">
      <c r="A111" s="161"/>
      <c r="B111" s="162"/>
      <c r="C111" s="327" t="s">
        <v>42</v>
      </c>
      <c r="D111" s="327"/>
      <c r="E111" s="327"/>
      <c r="F111" s="327"/>
      <c r="G111" s="327"/>
      <c r="H111" s="327"/>
      <c r="I111" s="327"/>
      <c r="J111" s="327"/>
      <c r="K111" s="327"/>
      <c r="L111" s="163"/>
      <c r="M111" s="163"/>
      <c r="N111" s="164"/>
      <c r="O111" s="163"/>
      <c r="P111" s="165"/>
    </row>
    <row r="112" spans="1:16" ht="15" thickBot="1">
      <c r="A112" s="166"/>
      <c r="B112" s="167"/>
      <c r="C112" s="328" t="s">
        <v>28</v>
      </c>
      <c r="D112" s="328"/>
      <c r="E112" s="328"/>
      <c r="F112" s="328"/>
      <c r="G112" s="328"/>
      <c r="H112" s="328"/>
      <c r="I112" s="328"/>
      <c r="J112" s="328"/>
      <c r="K112" s="328"/>
      <c r="L112" s="168"/>
      <c r="M112" s="168"/>
      <c r="N112" s="168"/>
      <c r="O112" s="168"/>
      <c r="P112" s="169"/>
    </row>
    <row r="113" spans="3:5" s="20" customFormat="1" ht="12.75">
      <c r="C113" s="21"/>
      <c r="D113" s="21"/>
      <c r="E113" s="123"/>
    </row>
    <row r="114" spans="1:15" s="20" customFormat="1" ht="12.75">
      <c r="A114" s="295" t="s">
        <v>5</v>
      </c>
      <c r="B114" s="295"/>
      <c r="C114" s="42"/>
      <c r="D114" s="331"/>
      <c r="E114" s="291"/>
      <c r="G114" s="295" t="s">
        <v>29</v>
      </c>
      <c r="H114" s="295"/>
      <c r="I114" s="297"/>
      <c r="J114" s="297"/>
      <c r="K114" s="297"/>
      <c r="L114" s="297"/>
      <c r="M114" s="297"/>
      <c r="N114" s="296"/>
      <c r="O114" s="295"/>
    </row>
    <row r="115" spans="3:11" s="20" customFormat="1" ht="12.75">
      <c r="C115" s="43" t="s">
        <v>30</v>
      </c>
      <c r="D115" s="21"/>
      <c r="E115" s="21"/>
      <c r="K115" s="43" t="s">
        <v>30</v>
      </c>
    </row>
    <row r="116" spans="3:5" s="20" customFormat="1" ht="12.75">
      <c r="C116" s="21"/>
      <c r="D116" s="21"/>
      <c r="E116" s="123"/>
    </row>
    <row r="117" spans="1:8" s="20" customFormat="1" ht="12.75">
      <c r="A117" s="295" t="s">
        <v>6</v>
      </c>
      <c r="B117" s="295"/>
      <c r="C117" s="21"/>
      <c r="D117" s="21"/>
      <c r="E117" s="21"/>
      <c r="G117" s="295" t="s">
        <v>6</v>
      </c>
      <c r="H117" s="295"/>
    </row>
    <row r="118" spans="3:5" s="20" customFormat="1" ht="12.75">
      <c r="C118" s="21"/>
      <c r="D118" s="21"/>
      <c r="E118" s="21"/>
    </row>
    <row r="119" spans="3:5" s="20" customFormat="1" ht="12.75">
      <c r="C119" s="21"/>
      <c r="D119" s="21"/>
      <c r="E119" s="21"/>
    </row>
    <row r="120" spans="3:5" s="20" customFormat="1" ht="12.75">
      <c r="C120" s="21"/>
      <c r="D120" s="21"/>
      <c r="E120" s="21"/>
    </row>
    <row r="121" spans="3:5" s="20" customFormat="1" ht="12.75">
      <c r="C121" s="21"/>
      <c r="D121" s="21"/>
      <c r="E121" s="21"/>
    </row>
    <row r="122" spans="3:5" s="20" customFormat="1" ht="12.75">
      <c r="C122" s="21"/>
      <c r="D122" s="21"/>
      <c r="E122" s="21"/>
    </row>
    <row r="123" spans="3:5" s="20" customFormat="1" ht="12.75">
      <c r="C123" s="21"/>
      <c r="D123" s="21"/>
      <c r="E123" s="21"/>
    </row>
    <row r="124" spans="3:5" s="20" customFormat="1" ht="12.75">
      <c r="C124" s="21"/>
      <c r="D124" s="21"/>
      <c r="E124" s="21"/>
    </row>
    <row r="125" spans="3:5" s="20" customFormat="1" ht="12.75">
      <c r="C125" s="21"/>
      <c r="D125" s="21"/>
      <c r="E125" s="21"/>
    </row>
    <row r="126" spans="3:5" s="20" customFormat="1" ht="12.75">
      <c r="C126" s="21"/>
      <c r="D126" s="21"/>
      <c r="E126" s="21"/>
    </row>
    <row r="127" spans="3:5" s="20" customFormat="1" ht="12.75">
      <c r="C127" s="21"/>
      <c r="D127" s="21"/>
      <c r="E127" s="21"/>
    </row>
    <row r="128" spans="3:5" s="20" customFormat="1" ht="12.75">
      <c r="C128" s="21"/>
      <c r="D128" s="21"/>
      <c r="E128" s="21"/>
    </row>
    <row r="129" spans="3:5" s="20" customFormat="1" ht="12.75">
      <c r="C129" s="21"/>
      <c r="D129" s="21"/>
      <c r="E129" s="21"/>
    </row>
    <row r="130" spans="3:5" s="20" customFormat="1" ht="12.75">
      <c r="C130" s="21"/>
      <c r="D130" s="21"/>
      <c r="E130" s="21"/>
    </row>
    <row r="131" spans="3:5" s="20" customFormat="1" ht="12.75">
      <c r="C131" s="21"/>
      <c r="D131" s="21"/>
      <c r="E131" s="21"/>
    </row>
    <row r="132" spans="3:5" s="20" customFormat="1" ht="12.75">
      <c r="C132" s="21"/>
      <c r="D132" s="21"/>
      <c r="E132" s="21"/>
    </row>
    <row r="133" spans="3:5" s="20" customFormat="1" ht="12.75">
      <c r="C133" s="21"/>
      <c r="D133" s="21"/>
      <c r="E133" s="21"/>
    </row>
    <row r="134" spans="3:5" s="20" customFormat="1" ht="12.75">
      <c r="C134" s="21"/>
      <c r="D134" s="21"/>
      <c r="E134" s="21"/>
    </row>
    <row r="135" spans="3:5" s="20" customFormat="1" ht="12.75">
      <c r="C135" s="21"/>
      <c r="D135" s="21"/>
      <c r="E135" s="21"/>
    </row>
    <row r="136" spans="3:5" s="20" customFormat="1" ht="12.75">
      <c r="C136" s="21"/>
      <c r="D136" s="21"/>
      <c r="E136" s="21"/>
    </row>
    <row r="137" spans="3:5" s="20" customFormat="1" ht="12.75">
      <c r="C137" s="21"/>
      <c r="D137" s="21"/>
      <c r="E137" s="21"/>
    </row>
    <row r="138" spans="3:5" s="20" customFormat="1" ht="12.75">
      <c r="C138" s="21"/>
      <c r="D138" s="21"/>
      <c r="E138" s="21"/>
    </row>
    <row r="139" spans="3:5" s="20" customFormat="1" ht="12.75">
      <c r="C139" s="21"/>
      <c r="D139" s="21"/>
      <c r="E139" s="21"/>
    </row>
    <row r="140" spans="3:5" s="20" customFormat="1" ht="12.75">
      <c r="C140" s="21"/>
      <c r="D140" s="21"/>
      <c r="E140" s="21"/>
    </row>
    <row r="141" spans="3:5" s="20" customFormat="1" ht="12.75">
      <c r="C141" s="21"/>
      <c r="D141" s="21"/>
      <c r="E141" s="21"/>
    </row>
    <row r="142" spans="3:5" s="20" customFormat="1" ht="12.75">
      <c r="C142" s="21"/>
      <c r="D142" s="21"/>
      <c r="E142" s="21"/>
    </row>
    <row r="143" spans="3:5" s="20" customFormat="1" ht="12.75">
      <c r="C143" s="21"/>
      <c r="D143" s="21"/>
      <c r="E143" s="21"/>
    </row>
    <row r="144" spans="3:5" s="20" customFormat="1" ht="12.75">
      <c r="C144" s="21"/>
      <c r="D144" s="21"/>
      <c r="E144" s="21"/>
    </row>
    <row r="145" spans="3:5" s="20" customFormat="1" ht="12.75">
      <c r="C145" s="21"/>
      <c r="D145" s="21"/>
      <c r="E145" s="21"/>
    </row>
    <row r="146" spans="3:5" s="20" customFormat="1" ht="12.75">
      <c r="C146" s="21"/>
      <c r="D146" s="21"/>
      <c r="E146" s="21"/>
    </row>
    <row r="147" spans="3:5" s="20" customFormat="1" ht="12.75">
      <c r="C147" s="21"/>
      <c r="D147" s="21"/>
      <c r="E147" s="21"/>
    </row>
    <row r="148" spans="3:5" s="20" customFormat="1" ht="12.75">
      <c r="C148" s="21"/>
      <c r="D148" s="21"/>
      <c r="E148" s="21"/>
    </row>
    <row r="149" spans="3:5" s="20" customFormat="1" ht="12.75">
      <c r="C149" s="21"/>
      <c r="D149" s="21"/>
      <c r="E149" s="21"/>
    </row>
    <row r="150" spans="3:5" s="20" customFormat="1" ht="12.75">
      <c r="C150" s="21"/>
      <c r="D150" s="21"/>
      <c r="E150" s="21"/>
    </row>
    <row r="151" spans="3:5" s="20" customFormat="1" ht="12.75">
      <c r="C151" s="21"/>
      <c r="D151" s="21"/>
      <c r="E151" s="21"/>
    </row>
    <row r="152" spans="3:5" s="20" customFormat="1" ht="12.75">
      <c r="C152" s="21"/>
      <c r="D152" s="21"/>
      <c r="E152" s="21"/>
    </row>
    <row r="153" spans="3:5" s="20" customFormat="1" ht="12.75">
      <c r="C153" s="21"/>
      <c r="D153" s="21"/>
      <c r="E153" s="21"/>
    </row>
    <row r="154" spans="3:5" s="20" customFormat="1" ht="12.75">
      <c r="C154" s="21"/>
      <c r="D154" s="21"/>
      <c r="E154" s="21"/>
    </row>
    <row r="155" spans="3:5" s="20" customFormat="1" ht="12.75">
      <c r="C155" s="21"/>
      <c r="D155" s="21"/>
      <c r="E155" s="21"/>
    </row>
    <row r="156" spans="3:5" s="20" customFormat="1" ht="12.75">
      <c r="C156" s="21"/>
      <c r="D156" s="21"/>
      <c r="E156" s="21"/>
    </row>
    <row r="157" spans="3:5" s="20" customFormat="1" ht="12.75">
      <c r="C157" s="21"/>
      <c r="D157" s="21"/>
      <c r="E157" s="21"/>
    </row>
    <row r="158" spans="3:5" s="20" customFormat="1" ht="12.75">
      <c r="C158" s="21"/>
      <c r="D158" s="21"/>
      <c r="E158" s="21"/>
    </row>
    <row r="159" spans="3:5" s="20" customFormat="1" ht="12.75">
      <c r="C159" s="21"/>
      <c r="D159" s="21"/>
      <c r="E159" s="21"/>
    </row>
    <row r="160" spans="3:5" s="20" customFormat="1" ht="12.75">
      <c r="C160" s="21"/>
      <c r="D160" s="21"/>
      <c r="E160" s="21"/>
    </row>
    <row r="161" spans="3:5" s="20" customFormat="1" ht="12.75">
      <c r="C161" s="21"/>
      <c r="D161" s="21"/>
      <c r="E161" s="21"/>
    </row>
    <row r="162" spans="3:5" s="20" customFormat="1" ht="12.75">
      <c r="C162" s="21"/>
      <c r="D162" s="21"/>
      <c r="E162" s="21"/>
    </row>
    <row r="163" spans="3:5" s="20" customFormat="1" ht="12.75">
      <c r="C163" s="21"/>
      <c r="D163" s="21"/>
      <c r="E163" s="21"/>
    </row>
    <row r="164" spans="3:5" s="20" customFormat="1" ht="12.75">
      <c r="C164" s="21"/>
      <c r="D164" s="21"/>
      <c r="E164" s="21"/>
    </row>
    <row r="165" spans="3:5" s="20" customFormat="1" ht="12.75">
      <c r="C165" s="21"/>
      <c r="D165" s="21"/>
      <c r="E165" s="21"/>
    </row>
    <row r="166" spans="3:5" s="20" customFormat="1" ht="12.75">
      <c r="C166" s="21"/>
      <c r="D166" s="21"/>
      <c r="E166" s="21"/>
    </row>
    <row r="167" spans="3:5" s="20" customFormat="1" ht="12.75">
      <c r="C167" s="21"/>
      <c r="D167" s="21"/>
      <c r="E167" s="21"/>
    </row>
    <row r="168" spans="3:5" s="20" customFormat="1" ht="12.75">
      <c r="C168" s="21"/>
      <c r="D168" s="21"/>
      <c r="E168" s="21"/>
    </row>
    <row r="169" spans="3:5" s="20" customFormat="1" ht="12.75">
      <c r="C169" s="21"/>
      <c r="D169" s="21"/>
      <c r="E169" s="21"/>
    </row>
    <row r="170" spans="3:5" s="20" customFormat="1" ht="12.75">
      <c r="C170" s="21"/>
      <c r="D170" s="21"/>
      <c r="E170" s="21"/>
    </row>
    <row r="171" spans="3:5" s="20" customFormat="1" ht="12.75">
      <c r="C171" s="21"/>
      <c r="D171" s="21"/>
      <c r="E171" s="21"/>
    </row>
    <row r="172" spans="3:5" s="20" customFormat="1" ht="12.75">
      <c r="C172" s="21"/>
      <c r="D172" s="21"/>
      <c r="E172" s="21"/>
    </row>
    <row r="173" spans="3:5" s="20" customFormat="1" ht="12.75">
      <c r="C173" s="21"/>
      <c r="D173" s="21"/>
      <c r="E173" s="21"/>
    </row>
    <row r="174" spans="3:5" s="20" customFormat="1" ht="12.75">
      <c r="C174" s="21"/>
      <c r="D174" s="21"/>
      <c r="E174" s="21"/>
    </row>
    <row r="175" spans="3:5" s="20" customFormat="1" ht="12.75">
      <c r="C175" s="21"/>
      <c r="D175" s="21"/>
      <c r="E175" s="21"/>
    </row>
    <row r="176" spans="3:5" s="20" customFormat="1" ht="12.75">
      <c r="C176" s="21"/>
      <c r="D176" s="21"/>
      <c r="E176" s="21"/>
    </row>
    <row r="177" spans="3:5" s="20" customFormat="1" ht="12.75">
      <c r="C177" s="21"/>
      <c r="D177" s="21"/>
      <c r="E177" s="21"/>
    </row>
    <row r="178" spans="3:5" s="20" customFormat="1" ht="12.75">
      <c r="C178" s="21"/>
      <c r="D178" s="21"/>
      <c r="E178" s="21"/>
    </row>
    <row r="179" spans="3:5" s="20" customFormat="1" ht="12.75">
      <c r="C179" s="21"/>
      <c r="D179" s="21"/>
      <c r="E179" s="21"/>
    </row>
    <row r="180" spans="3:5" s="20" customFormat="1" ht="12.75">
      <c r="C180" s="21"/>
      <c r="D180" s="21"/>
      <c r="E180" s="21"/>
    </row>
    <row r="181" spans="3:5" s="20" customFormat="1" ht="12.75">
      <c r="C181" s="21"/>
      <c r="D181" s="21"/>
      <c r="E181" s="21"/>
    </row>
    <row r="182" spans="3:5" s="20" customFormat="1" ht="12.75">
      <c r="C182" s="21"/>
      <c r="D182" s="21"/>
      <c r="E182" s="21"/>
    </row>
    <row r="183" spans="3:5" s="20" customFormat="1" ht="12.75">
      <c r="C183" s="21"/>
      <c r="D183" s="21"/>
      <c r="E183" s="21"/>
    </row>
    <row r="184" spans="3:5" s="20" customFormat="1" ht="12.75">
      <c r="C184" s="21"/>
      <c r="D184" s="21"/>
      <c r="E184" s="21"/>
    </row>
    <row r="185" spans="3:5" s="20" customFormat="1" ht="12.75">
      <c r="C185" s="21"/>
      <c r="D185" s="21"/>
      <c r="E185" s="21"/>
    </row>
    <row r="186" spans="3:5" s="20" customFormat="1" ht="12.75">
      <c r="C186" s="21"/>
      <c r="D186" s="21"/>
      <c r="E186" s="21"/>
    </row>
    <row r="187" spans="3:5" s="20" customFormat="1" ht="12.75">
      <c r="C187" s="21"/>
      <c r="D187" s="21"/>
      <c r="E187" s="21"/>
    </row>
    <row r="188" spans="3:5" s="20" customFormat="1" ht="12.75">
      <c r="C188" s="21"/>
      <c r="D188" s="21"/>
      <c r="E188" s="21"/>
    </row>
    <row r="189" spans="3:5" s="20" customFormat="1" ht="12.75">
      <c r="C189" s="21"/>
      <c r="D189" s="21"/>
      <c r="E189" s="21"/>
    </row>
    <row r="190" spans="3:5" s="20" customFormat="1" ht="12.75">
      <c r="C190" s="21"/>
      <c r="D190" s="21"/>
      <c r="E190" s="21"/>
    </row>
    <row r="191" spans="3:5" s="20" customFormat="1" ht="12.75">
      <c r="C191" s="21"/>
      <c r="D191" s="21"/>
      <c r="E191" s="21"/>
    </row>
    <row r="192" spans="3:5" s="20" customFormat="1" ht="12.75">
      <c r="C192" s="21"/>
      <c r="D192" s="21"/>
      <c r="E192" s="21"/>
    </row>
    <row r="193" spans="3:5" s="20" customFormat="1" ht="12.75">
      <c r="C193" s="21"/>
      <c r="D193" s="21"/>
      <c r="E193" s="21"/>
    </row>
    <row r="194" spans="3:5" s="20" customFormat="1" ht="12.75">
      <c r="C194" s="21"/>
      <c r="D194" s="21"/>
      <c r="E194" s="21"/>
    </row>
    <row r="195" spans="3:5" s="20" customFormat="1" ht="12.75">
      <c r="C195" s="21"/>
      <c r="D195" s="21"/>
      <c r="E195" s="21"/>
    </row>
    <row r="196" spans="3:5" s="20" customFormat="1" ht="12.75">
      <c r="C196" s="21"/>
      <c r="D196" s="21"/>
      <c r="E196" s="21"/>
    </row>
    <row r="197" spans="3:5" s="20" customFormat="1" ht="12.75">
      <c r="C197" s="21"/>
      <c r="D197" s="21"/>
      <c r="E197" s="21"/>
    </row>
    <row r="198" spans="3:5" s="20" customFormat="1" ht="12.75">
      <c r="C198" s="21"/>
      <c r="D198" s="21"/>
      <c r="E198" s="21"/>
    </row>
    <row r="199" spans="3:5" s="20" customFormat="1" ht="12.75">
      <c r="C199" s="21"/>
      <c r="D199" s="21"/>
      <c r="E199" s="21"/>
    </row>
    <row r="200" spans="3:5" s="20" customFormat="1" ht="12.75">
      <c r="C200" s="21"/>
      <c r="D200" s="21"/>
      <c r="E200" s="21"/>
    </row>
    <row r="201" spans="3:5" s="20" customFormat="1" ht="12.75">
      <c r="C201" s="21"/>
      <c r="D201" s="21"/>
      <c r="E201" s="21"/>
    </row>
    <row r="202" spans="3:5" s="20" customFormat="1" ht="12.75">
      <c r="C202" s="21"/>
      <c r="D202" s="21"/>
      <c r="E202" s="21"/>
    </row>
    <row r="203" spans="3:5" s="20" customFormat="1" ht="12.75">
      <c r="C203" s="21"/>
      <c r="D203" s="21"/>
      <c r="E203" s="21"/>
    </row>
    <row r="204" spans="3:5" s="20" customFormat="1" ht="12.75">
      <c r="C204" s="21"/>
      <c r="D204" s="21"/>
      <c r="E204" s="21"/>
    </row>
    <row r="205" spans="3:5" s="20" customFormat="1" ht="12.75">
      <c r="C205" s="21"/>
      <c r="D205" s="21"/>
      <c r="E205" s="21"/>
    </row>
    <row r="206" spans="3:5" s="20" customFormat="1" ht="12.75">
      <c r="C206" s="21"/>
      <c r="D206" s="21"/>
      <c r="E206" s="21"/>
    </row>
    <row r="207" spans="3:5" s="20" customFormat="1" ht="12.75">
      <c r="C207" s="21"/>
      <c r="D207" s="21"/>
      <c r="E207" s="21"/>
    </row>
    <row r="208" spans="3:5" s="20" customFormat="1" ht="12.75">
      <c r="C208" s="21"/>
      <c r="D208" s="21"/>
      <c r="E208" s="21"/>
    </row>
    <row r="209" spans="3:5" s="20" customFormat="1" ht="12.75">
      <c r="C209" s="21"/>
      <c r="D209" s="21"/>
      <c r="E209" s="21"/>
    </row>
    <row r="210" spans="3:5" s="20" customFormat="1" ht="12.75">
      <c r="C210" s="21"/>
      <c r="D210" s="21"/>
      <c r="E210" s="21"/>
    </row>
    <row r="211" spans="3:5" s="20" customFormat="1" ht="12.75">
      <c r="C211" s="21"/>
      <c r="D211" s="21"/>
      <c r="E211" s="21"/>
    </row>
    <row r="212" spans="3:5" s="20" customFormat="1" ht="12.75">
      <c r="C212" s="21"/>
      <c r="D212" s="21"/>
      <c r="E212" s="21"/>
    </row>
    <row r="213" spans="3:5" s="20" customFormat="1" ht="12.75">
      <c r="C213" s="21"/>
      <c r="D213" s="21"/>
      <c r="E213" s="21"/>
    </row>
    <row r="214" spans="3:5" s="20" customFormat="1" ht="12.75">
      <c r="C214" s="21"/>
      <c r="D214" s="21"/>
      <c r="E214" s="21"/>
    </row>
    <row r="215" spans="3:5" s="20" customFormat="1" ht="12.75">
      <c r="C215" s="21"/>
      <c r="D215" s="21"/>
      <c r="E215" s="21"/>
    </row>
    <row r="216" spans="3:5" s="20" customFormat="1" ht="12.75">
      <c r="C216" s="21"/>
      <c r="D216" s="21"/>
      <c r="E216" s="21"/>
    </row>
    <row r="217" spans="3:5" s="20" customFormat="1" ht="12.75">
      <c r="C217" s="21"/>
      <c r="D217" s="21"/>
      <c r="E217" s="21"/>
    </row>
    <row r="218" spans="3:5" s="20" customFormat="1" ht="12.75">
      <c r="C218" s="21"/>
      <c r="D218" s="21"/>
      <c r="E218" s="21"/>
    </row>
    <row r="219" spans="3:5" s="20" customFormat="1" ht="12.75">
      <c r="C219" s="21"/>
      <c r="D219" s="21"/>
      <c r="E219" s="21"/>
    </row>
    <row r="220" spans="3:5" s="20" customFormat="1" ht="12.75">
      <c r="C220" s="21"/>
      <c r="D220" s="21"/>
      <c r="E220" s="21"/>
    </row>
    <row r="221" spans="3:5" s="20" customFormat="1" ht="12.75">
      <c r="C221" s="21"/>
      <c r="D221" s="21"/>
      <c r="E221" s="21"/>
    </row>
    <row r="222" spans="3:5" s="20" customFormat="1" ht="12.75">
      <c r="C222" s="21"/>
      <c r="D222" s="21"/>
      <c r="E222" s="21"/>
    </row>
    <row r="223" spans="3:5" s="20" customFormat="1" ht="12.75">
      <c r="C223" s="21"/>
      <c r="D223" s="21"/>
      <c r="E223" s="21"/>
    </row>
    <row r="224" spans="3:5" s="20" customFormat="1" ht="12.75">
      <c r="C224" s="21"/>
      <c r="D224" s="21"/>
      <c r="E224" s="21"/>
    </row>
    <row r="225" spans="3:5" s="20" customFormat="1" ht="12.75">
      <c r="C225" s="21"/>
      <c r="D225" s="21"/>
      <c r="E225" s="21"/>
    </row>
    <row r="226" spans="3:5" s="20" customFormat="1" ht="12.75">
      <c r="C226" s="21"/>
      <c r="D226" s="21"/>
      <c r="E226" s="21"/>
    </row>
    <row r="227" spans="3:5" s="20" customFormat="1" ht="12.75">
      <c r="C227" s="21"/>
      <c r="D227" s="21"/>
      <c r="E227" s="21"/>
    </row>
    <row r="228" spans="3:5" s="20" customFormat="1" ht="12.75">
      <c r="C228" s="21"/>
      <c r="D228" s="21"/>
      <c r="E228" s="21"/>
    </row>
    <row r="229" spans="3:5" s="20" customFormat="1" ht="12.75">
      <c r="C229" s="21"/>
      <c r="D229" s="21"/>
      <c r="E229" s="21"/>
    </row>
    <row r="230" spans="3:5" s="20" customFormat="1" ht="12.75">
      <c r="C230" s="21"/>
      <c r="D230" s="21"/>
      <c r="E230" s="21"/>
    </row>
    <row r="231" spans="3:5" s="20" customFormat="1" ht="12.75">
      <c r="C231" s="21"/>
      <c r="D231" s="21"/>
      <c r="E231" s="21"/>
    </row>
    <row r="232" spans="3:5" s="20" customFormat="1" ht="12.75">
      <c r="C232" s="21"/>
      <c r="D232" s="21"/>
      <c r="E232" s="21"/>
    </row>
    <row r="233" spans="3:5" s="20" customFormat="1" ht="12.75">
      <c r="C233" s="21"/>
      <c r="D233" s="21"/>
      <c r="E233" s="21"/>
    </row>
    <row r="234" spans="3:5" s="20" customFormat="1" ht="12.75">
      <c r="C234" s="21"/>
      <c r="D234" s="21"/>
      <c r="E234" s="21"/>
    </row>
    <row r="235" spans="3:5" s="20" customFormat="1" ht="12.75">
      <c r="C235" s="21"/>
      <c r="D235" s="21"/>
      <c r="E235" s="21"/>
    </row>
    <row r="236" spans="3:5" s="20" customFormat="1" ht="12.75">
      <c r="C236" s="21"/>
      <c r="D236" s="21"/>
      <c r="E236" s="21"/>
    </row>
    <row r="237" spans="3:5" s="20" customFormat="1" ht="12.75">
      <c r="C237" s="21"/>
      <c r="D237" s="21"/>
      <c r="E237" s="21"/>
    </row>
    <row r="238" spans="3:5" s="20" customFormat="1" ht="12.75">
      <c r="C238" s="21"/>
      <c r="D238" s="21"/>
      <c r="E238" s="21"/>
    </row>
    <row r="239" spans="3:5" s="20" customFormat="1" ht="12.75">
      <c r="C239" s="21"/>
      <c r="D239" s="21"/>
      <c r="E239" s="21"/>
    </row>
    <row r="240" spans="3:5" s="20" customFormat="1" ht="12.75">
      <c r="C240" s="21"/>
      <c r="D240" s="21"/>
      <c r="E240" s="21"/>
    </row>
    <row r="241" spans="3:5" s="20" customFormat="1" ht="12.75">
      <c r="C241" s="21"/>
      <c r="D241" s="21"/>
      <c r="E241" s="21"/>
    </row>
    <row r="242" spans="3:5" s="20" customFormat="1" ht="12.75">
      <c r="C242" s="21"/>
      <c r="D242" s="21"/>
      <c r="E242" s="21"/>
    </row>
    <row r="243" spans="3:5" s="20" customFormat="1" ht="12.75">
      <c r="C243" s="21"/>
      <c r="D243" s="21"/>
      <c r="E243" s="21"/>
    </row>
    <row r="244" spans="3:5" s="20" customFormat="1" ht="12.75">
      <c r="C244" s="21"/>
      <c r="D244" s="21"/>
      <c r="E244" s="21"/>
    </row>
    <row r="245" spans="3:5" s="20" customFormat="1" ht="12.75">
      <c r="C245" s="21"/>
      <c r="D245" s="21"/>
      <c r="E245" s="21"/>
    </row>
    <row r="246" spans="3:5" s="20" customFormat="1" ht="12.75">
      <c r="C246" s="21"/>
      <c r="D246" s="21"/>
      <c r="E246" s="21"/>
    </row>
    <row r="247" spans="3:5" s="20" customFormat="1" ht="12.75">
      <c r="C247" s="21"/>
      <c r="D247" s="21"/>
      <c r="E247" s="21"/>
    </row>
    <row r="248" spans="3:5" s="20" customFormat="1" ht="12.75">
      <c r="C248" s="21"/>
      <c r="D248" s="21"/>
      <c r="E248" s="21"/>
    </row>
    <row r="249" spans="3:5" s="20" customFormat="1" ht="12.75">
      <c r="C249" s="21"/>
      <c r="D249" s="21"/>
      <c r="E249" s="21"/>
    </row>
    <row r="250" spans="3:5" s="20" customFormat="1" ht="12.75">
      <c r="C250" s="21"/>
      <c r="D250" s="21"/>
      <c r="E250" s="21"/>
    </row>
    <row r="251" spans="3:5" s="20" customFormat="1" ht="12.75">
      <c r="C251" s="21"/>
      <c r="D251" s="21"/>
      <c r="E251" s="21"/>
    </row>
    <row r="252" spans="3:5" s="20" customFormat="1" ht="12.75">
      <c r="C252" s="21"/>
      <c r="D252" s="21"/>
      <c r="E252" s="21"/>
    </row>
    <row r="253" spans="3:5" s="20" customFormat="1" ht="12.75">
      <c r="C253" s="21"/>
      <c r="D253" s="21"/>
      <c r="E253" s="21"/>
    </row>
    <row r="254" spans="3:5" s="20" customFormat="1" ht="12.75">
      <c r="C254" s="21"/>
      <c r="D254" s="21"/>
      <c r="E254" s="21"/>
    </row>
    <row r="255" spans="3:5" s="20" customFormat="1" ht="12.75">
      <c r="C255" s="21"/>
      <c r="D255" s="21"/>
      <c r="E255" s="21"/>
    </row>
    <row r="256" spans="3:5" s="20" customFormat="1" ht="12.75">
      <c r="C256" s="21"/>
      <c r="D256" s="21"/>
      <c r="E256" s="21"/>
    </row>
    <row r="257" spans="3:5" s="20" customFormat="1" ht="12.75">
      <c r="C257" s="21"/>
      <c r="D257" s="21"/>
      <c r="E257" s="21"/>
    </row>
    <row r="258" spans="3:5" s="20" customFormat="1" ht="12.75">
      <c r="C258" s="21"/>
      <c r="D258" s="21"/>
      <c r="E258" s="21"/>
    </row>
    <row r="259" spans="3:5" s="20" customFormat="1" ht="12.75">
      <c r="C259" s="21"/>
      <c r="D259" s="21"/>
      <c r="E259" s="21"/>
    </row>
    <row r="260" spans="3:5" s="20" customFormat="1" ht="12.75">
      <c r="C260" s="21"/>
      <c r="D260" s="21"/>
      <c r="E260" s="21"/>
    </row>
    <row r="261" spans="3:5" s="20" customFormat="1" ht="12.75">
      <c r="C261" s="21"/>
      <c r="D261" s="21"/>
      <c r="E261" s="21"/>
    </row>
    <row r="262" spans="3:5" s="20" customFormat="1" ht="12.75">
      <c r="C262" s="21"/>
      <c r="D262" s="21"/>
      <c r="E262" s="21"/>
    </row>
    <row r="263" spans="3:5" s="20" customFormat="1" ht="12.75">
      <c r="C263" s="21"/>
      <c r="D263" s="21"/>
      <c r="E263" s="21"/>
    </row>
    <row r="264" spans="3:5" s="20" customFormat="1" ht="12.75">
      <c r="C264" s="21"/>
      <c r="D264" s="21"/>
      <c r="E264" s="21"/>
    </row>
    <row r="265" spans="3:5" s="20" customFormat="1" ht="12.75">
      <c r="C265" s="21"/>
      <c r="D265" s="21"/>
      <c r="E265" s="21"/>
    </row>
    <row r="266" spans="3:5" s="20" customFormat="1" ht="12.75">
      <c r="C266" s="21"/>
      <c r="D266" s="21"/>
      <c r="E266" s="21"/>
    </row>
    <row r="267" spans="3:5" s="20" customFormat="1" ht="12.75">
      <c r="C267" s="21"/>
      <c r="D267" s="21"/>
      <c r="E267" s="21"/>
    </row>
    <row r="268" spans="3:5" s="20" customFormat="1" ht="12.75">
      <c r="C268" s="21"/>
      <c r="D268" s="21"/>
      <c r="E268" s="21"/>
    </row>
    <row r="269" spans="3:5" s="20" customFormat="1" ht="12.75">
      <c r="C269" s="21"/>
      <c r="D269" s="21"/>
      <c r="E269" s="21"/>
    </row>
    <row r="270" spans="3:5" s="20" customFormat="1" ht="12.75">
      <c r="C270" s="21"/>
      <c r="D270" s="21"/>
      <c r="E270" s="21"/>
    </row>
    <row r="271" spans="3:5" s="20" customFormat="1" ht="12.75">
      <c r="C271" s="21"/>
      <c r="D271" s="21"/>
      <c r="E271" s="21"/>
    </row>
    <row r="272" spans="3:5" s="20" customFormat="1" ht="12.75">
      <c r="C272" s="21"/>
      <c r="D272" s="21"/>
      <c r="E272" s="21"/>
    </row>
    <row r="273" spans="3:5" s="20" customFormat="1" ht="12.75">
      <c r="C273" s="21"/>
      <c r="D273" s="21"/>
      <c r="E273" s="21"/>
    </row>
    <row r="274" spans="3:5" s="20" customFormat="1" ht="12.75">
      <c r="C274" s="21"/>
      <c r="D274" s="21"/>
      <c r="E274" s="21"/>
    </row>
    <row r="275" spans="3:5" s="20" customFormat="1" ht="12.75">
      <c r="C275" s="21"/>
      <c r="D275" s="21"/>
      <c r="E275" s="21"/>
    </row>
    <row r="276" spans="3:5" s="20" customFormat="1" ht="12.75">
      <c r="C276" s="21"/>
      <c r="D276" s="21"/>
      <c r="E276" s="21"/>
    </row>
    <row r="277" spans="3:5" s="20" customFormat="1" ht="12.75">
      <c r="C277" s="21"/>
      <c r="D277" s="21"/>
      <c r="E277" s="21"/>
    </row>
    <row r="278" spans="3:5" s="20" customFormat="1" ht="12.75">
      <c r="C278" s="21"/>
      <c r="D278" s="21"/>
      <c r="E278" s="21"/>
    </row>
    <row r="279" spans="3:5" s="20" customFormat="1" ht="12.75">
      <c r="C279" s="21"/>
      <c r="D279" s="21"/>
      <c r="E279" s="21"/>
    </row>
    <row r="280" spans="3:5" s="20" customFormat="1" ht="12.75">
      <c r="C280" s="21"/>
      <c r="D280" s="21"/>
      <c r="E280" s="21"/>
    </row>
    <row r="281" spans="3:5" s="20" customFormat="1" ht="12.75">
      <c r="C281" s="21"/>
      <c r="D281" s="21"/>
      <c r="E281" s="21"/>
    </row>
    <row r="282" spans="3:5" s="20" customFormat="1" ht="12.75">
      <c r="C282" s="21"/>
      <c r="D282" s="21"/>
      <c r="E282" s="21"/>
    </row>
    <row r="283" spans="3:5" s="20" customFormat="1" ht="12.75">
      <c r="C283" s="21"/>
      <c r="D283" s="21"/>
      <c r="E283" s="21"/>
    </row>
    <row r="284" spans="3:5" s="20" customFormat="1" ht="12.75">
      <c r="C284" s="21"/>
      <c r="D284" s="21"/>
      <c r="E284" s="21"/>
    </row>
    <row r="285" spans="3:5" s="20" customFormat="1" ht="12.75">
      <c r="C285" s="21"/>
      <c r="D285" s="21"/>
      <c r="E285" s="21"/>
    </row>
    <row r="286" spans="3:5" s="20" customFormat="1" ht="12.75">
      <c r="C286" s="21"/>
      <c r="D286" s="21"/>
      <c r="E286" s="21"/>
    </row>
    <row r="287" spans="3:5" s="20" customFormat="1" ht="12.75">
      <c r="C287" s="21"/>
      <c r="D287" s="21"/>
      <c r="E287" s="21"/>
    </row>
    <row r="288" spans="3:5" s="20" customFormat="1" ht="12.75">
      <c r="C288" s="21"/>
      <c r="D288" s="21"/>
      <c r="E288" s="21"/>
    </row>
    <row r="289" spans="3:5" s="20" customFormat="1" ht="12.75">
      <c r="C289" s="21"/>
      <c r="D289" s="21"/>
      <c r="E289" s="21"/>
    </row>
    <row r="290" spans="3:5" s="20" customFormat="1" ht="12.75">
      <c r="C290" s="21"/>
      <c r="D290" s="21"/>
      <c r="E290" s="21"/>
    </row>
    <row r="291" spans="3:5" s="20" customFormat="1" ht="12.75">
      <c r="C291" s="21"/>
      <c r="D291" s="21"/>
      <c r="E291" s="21"/>
    </row>
    <row r="292" spans="3:5" s="20" customFormat="1" ht="12.75">
      <c r="C292" s="21"/>
      <c r="D292" s="21"/>
      <c r="E292" s="21"/>
    </row>
    <row r="293" spans="3:5" s="20" customFormat="1" ht="12.75">
      <c r="C293" s="21"/>
      <c r="D293" s="21"/>
      <c r="E293" s="21"/>
    </row>
    <row r="294" spans="3:5" s="20" customFormat="1" ht="12.75">
      <c r="C294" s="21"/>
      <c r="D294" s="21"/>
      <c r="E294" s="21"/>
    </row>
    <row r="295" spans="3:5" s="20" customFormat="1" ht="12.75">
      <c r="C295" s="21"/>
      <c r="D295" s="21"/>
      <c r="E295" s="21"/>
    </row>
    <row r="296" spans="3:5" s="20" customFormat="1" ht="12.75">
      <c r="C296" s="21"/>
      <c r="D296" s="21"/>
      <c r="E296" s="21"/>
    </row>
    <row r="297" spans="3:5" s="20" customFormat="1" ht="12.75">
      <c r="C297" s="21"/>
      <c r="D297" s="21"/>
      <c r="E297" s="21"/>
    </row>
    <row r="298" spans="3:5" s="20" customFormat="1" ht="12.75">
      <c r="C298" s="21"/>
      <c r="D298" s="21"/>
      <c r="E298" s="21"/>
    </row>
    <row r="299" spans="3:5" s="20" customFormat="1" ht="12.75">
      <c r="C299" s="21"/>
      <c r="D299" s="21"/>
      <c r="E299" s="21"/>
    </row>
    <row r="300" spans="3:5" s="20" customFormat="1" ht="12.75">
      <c r="C300" s="21"/>
      <c r="D300" s="21"/>
      <c r="E300" s="21"/>
    </row>
    <row r="301" spans="3:5" s="20" customFormat="1" ht="12.75">
      <c r="C301" s="21"/>
      <c r="D301" s="21"/>
      <c r="E301" s="21"/>
    </row>
    <row r="302" spans="3:5" s="20" customFormat="1" ht="12.75">
      <c r="C302" s="21"/>
      <c r="D302" s="21"/>
      <c r="E302" s="21"/>
    </row>
    <row r="303" spans="3:5" s="20" customFormat="1" ht="12.75">
      <c r="C303" s="21"/>
      <c r="D303" s="21"/>
      <c r="E303" s="21"/>
    </row>
    <row r="304" spans="3:5" s="20" customFormat="1" ht="12.75">
      <c r="C304" s="21"/>
      <c r="D304" s="21"/>
      <c r="E304" s="21"/>
    </row>
    <row r="305" spans="3:5" s="20" customFormat="1" ht="12.75">
      <c r="C305" s="21"/>
      <c r="D305" s="21"/>
      <c r="E305" s="21"/>
    </row>
    <row r="306" spans="3:5" s="20" customFormat="1" ht="12.75">
      <c r="C306" s="21"/>
      <c r="D306" s="21"/>
      <c r="E306" s="21"/>
    </row>
    <row r="307" spans="3:5" s="20" customFormat="1" ht="12.75">
      <c r="C307" s="21"/>
      <c r="D307" s="21"/>
      <c r="E307" s="21"/>
    </row>
    <row r="308" spans="3:5" s="20" customFormat="1" ht="12.75">
      <c r="C308" s="21"/>
      <c r="D308" s="21"/>
      <c r="E308" s="21"/>
    </row>
    <row r="309" spans="3:5" s="20" customFormat="1" ht="12.75">
      <c r="C309" s="21"/>
      <c r="D309" s="21"/>
      <c r="E309" s="21"/>
    </row>
    <row r="310" spans="3:5" s="20" customFormat="1" ht="12.75">
      <c r="C310" s="21"/>
      <c r="D310" s="21"/>
      <c r="E310" s="21"/>
    </row>
    <row r="311" spans="3:5" s="20" customFormat="1" ht="12.75">
      <c r="C311" s="21"/>
      <c r="D311" s="21"/>
      <c r="E311" s="21"/>
    </row>
    <row r="312" spans="3:5" s="20" customFormat="1" ht="12.75">
      <c r="C312" s="21"/>
      <c r="D312" s="21"/>
      <c r="E312" s="21"/>
    </row>
    <row r="313" spans="3:5" s="20" customFormat="1" ht="12.75">
      <c r="C313" s="21"/>
      <c r="D313" s="21"/>
      <c r="E313" s="21"/>
    </row>
    <row r="314" spans="3:5" s="20" customFormat="1" ht="12.75">
      <c r="C314" s="21"/>
      <c r="D314" s="21"/>
      <c r="E314" s="21"/>
    </row>
    <row r="315" spans="3:5" s="20" customFormat="1" ht="12.75">
      <c r="C315" s="21"/>
      <c r="D315" s="21"/>
      <c r="E315" s="21"/>
    </row>
    <row r="316" spans="3:5" s="20" customFormat="1" ht="12.75">
      <c r="C316" s="21"/>
      <c r="D316" s="21"/>
      <c r="E316" s="21"/>
    </row>
    <row r="317" spans="3:5" s="20" customFormat="1" ht="12.75">
      <c r="C317" s="21"/>
      <c r="D317" s="21"/>
      <c r="E317" s="21"/>
    </row>
    <row r="318" spans="3:5" s="20" customFormat="1" ht="12.75">
      <c r="C318" s="21"/>
      <c r="D318" s="21"/>
      <c r="E318" s="21"/>
    </row>
    <row r="319" spans="3:5" s="20" customFormat="1" ht="12.75">
      <c r="C319" s="21"/>
      <c r="D319" s="21"/>
      <c r="E319" s="21"/>
    </row>
    <row r="320" spans="3:5" s="20" customFormat="1" ht="12.75">
      <c r="C320" s="21"/>
      <c r="D320" s="21"/>
      <c r="E320" s="21"/>
    </row>
    <row r="321" spans="3:5" s="20" customFormat="1" ht="12.75">
      <c r="C321" s="21"/>
      <c r="D321" s="21"/>
      <c r="E321" s="21"/>
    </row>
    <row r="322" spans="3:5" s="20" customFormat="1" ht="12.75">
      <c r="C322" s="21"/>
      <c r="D322" s="21"/>
      <c r="E322" s="21"/>
    </row>
    <row r="323" spans="3:5" s="20" customFormat="1" ht="12.75">
      <c r="C323" s="21"/>
      <c r="D323" s="21"/>
      <c r="E323" s="21"/>
    </row>
    <row r="324" spans="3:5" s="20" customFormat="1" ht="12.75">
      <c r="C324" s="21"/>
      <c r="D324" s="21"/>
      <c r="E324" s="21"/>
    </row>
    <row r="325" spans="3:5" s="20" customFormat="1" ht="12.75">
      <c r="C325" s="21"/>
      <c r="D325" s="21"/>
      <c r="E325" s="21"/>
    </row>
    <row r="326" spans="3:5" s="20" customFormat="1" ht="12.75">
      <c r="C326" s="21"/>
      <c r="D326" s="21"/>
      <c r="E326" s="21"/>
    </row>
    <row r="327" spans="3:5" s="20" customFormat="1" ht="12.75">
      <c r="C327" s="21"/>
      <c r="D327" s="21"/>
      <c r="E327" s="21"/>
    </row>
    <row r="328" spans="3:5" s="20" customFormat="1" ht="12.75">
      <c r="C328" s="21"/>
      <c r="D328" s="21"/>
      <c r="E328" s="21"/>
    </row>
    <row r="329" spans="3:5" s="20" customFormat="1" ht="12.75">
      <c r="C329" s="21"/>
      <c r="D329" s="21"/>
      <c r="E329" s="21"/>
    </row>
    <row r="330" spans="3:5" s="20" customFormat="1" ht="12.75">
      <c r="C330" s="21"/>
      <c r="D330" s="21"/>
      <c r="E330" s="21"/>
    </row>
    <row r="331" spans="3:5" s="20" customFormat="1" ht="12.75">
      <c r="C331" s="21"/>
      <c r="D331" s="21"/>
      <c r="E331" s="21"/>
    </row>
    <row r="332" spans="3:5" s="20" customFormat="1" ht="12.75">
      <c r="C332" s="21"/>
      <c r="D332" s="21"/>
      <c r="E332" s="21"/>
    </row>
    <row r="333" spans="3:5" s="20" customFormat="1" ht="12.75">
      <c r="C333" s="21"/>
      <c r="D333" s="21"/>
      <c r="E333" s="21"/>
    </row>
    <row r="334" spans="3:5" s="20" customFormat="1" ht="12.75">
      <c r="C334" s="21"/>
      <c r="D334" s="21"/>
      <c r="E334" s="21"/>
    </row>
    <row r="335" spans="3:5" s="20" customFormat="1" ht="12.75">
      <c r="C335" s="21"/>
      <c r="D335" s="21"/>
      <c r="E335" s="21"/>
    </row>
    <row r="336" spans="3:5" s="20" customFormat="1" ht="12.75">
      <c r="C336" s="21"/>
      <c r="D336" s="21"/>
      <c r="E336" s="21"/>
    </row>
    <row r="337" spans="3:5" s="20" customFormat="1" ht="12.75">
      <c r="C337" s="21"/>
      <c r="D337" s="21"/>
      <c r="E337" s="21"/>
    </row>
    <row r="338" spans="3:5" s="20" customFormat="1" ht="12.75">
      <c r="C338" s="21"/>
      <c r="D338" s="21"/>
      <c r="E338" s="21"/>
    </row>
    <row r="339" spans="3:5" s="20" customFormat="1" ht="12.75">
      <c r="C339" s="21"/>
      <c r="D339" s="21"/>
      <c r="E339" s="21"/>
    </row>
    <row r="340" spans="3:5" s="20" customFormat="1" ht="12.75">
      <c r="C340" s="21"/>
      <c r="D340" s="21"/>
      <c r="E340" s="21"/>
    </row>
    <row r="341" spans="3:5" s="20" customFormat="1" ht="12.75">
      <c r="C341" s="21"/>
      <c r="D341" s="21"/>
      <c r="E341" s="21"/>
    </row>
    <row r="342" spans="3:5" s="20" customFormat="1" ht="12.75">
      <c r="C342" s="21"/>
      <c r="D342" s="21"/>
      <c r="E342" s="21"/>
    </row>
    <row r="343" spans="3:5" s="20" customFormat="1" ht="12.75">
      <c r="C343" s="21"/>
      <c r="D343" s="21"/>
      <c r="E343" s="21"/>
    </row>
    <row r="344" spans="3:5" s="20" customFormat="1" ht="12.75">
      <c r="C344" s="21"/>
      <c r="D344" s="21"/>
      <c r="E344" s="21"/>
    </row>
    <row r="345" spans="3:5" s="20" customFormat="1" ht="12.75">
      <c r="C345" s="21"/>
      <c r="D345" s="21"/>
      <c r="E345" s="21"/>
    </row>
    <row r="346" spans="3:5" s="20" customFormat="1" ht="12.75">
      <c r="C346" s="21"/>
      <c r="D346" s="21"/>
      <c r="E346" s="21"/>
    </row>
    <row r="347" spans="3:5" s="20" customFormat="1" ht="12.75">
      <c r="C347" s="21"/>
      <c r="D347" s="21"/>
      <c r="E347" s="21"/>
    </row>
    <row r="348" spans="3:5" s="20" customFormat="1" ht="12.75">
      <c r="C348" s="21"/>
      <c r="D348" s="21"/>
      <c r="E348" s="21"/>
    </row>
    <row r="349" spans="3:5" s="20" customFormat="1" ht="12.75">
      <c r="C349" s="21"/>
      <c r="D349" s="21"/>
      <c r="E349" s="21"/>
    </row>
    <row r="350" spans="3:5" s="20" customFormat="1" ht="12.75">
      <c r="C350" s="21"/>
      <c r="D350" s="21"/>
      <c r="E350" s="21"/>
    </row>
    <row r="351" spans="3:5" s="20" customFormat="1" ht="12.75">
      <c r="C351" s="21"/>
      <c r="D351" s="21"/>
      <c r="E351" s="21"/>
    </row>
    <row r="352" spans="3:5" s="20" customFormat="1" ht="12.75">
      <c r="C352" s="21"/>
      <c r="D352" s="21"/>
      <c r="E352" s="21"/>
    </row>
    <row r="353" spans="3:5" s="20" customFormat="1" ht="12.75">
      <c r="C353" s="21"/>
      <c r="D353" s="21"/>
      <c r="E353" s="21"/>
    </row>
    <row r="354" spans="3:5" s="20" customFormat="1" ht="12.75">
      <c r="C354" s="21"/>
      <c r="D354" s="21"/>
      <c r="E354" s="21"/>
    </row>
    <row r="355" spans="3:5" s="20" customFormat="1" ht="12.75">
      <c r="C355" s="21"/>
      <c r="D355" s="21"/>
      <c r="E355" s="21"/>
    </row>
    <row r="356" spans="3:5" s="20" customFormat="1" ht="12.75">
      <c r="C356" s="21"/>
      <c r="D356" s="21"/>
      <c r="E356" s="21"/>
    </row>
    <row r="357" spans="3:5" s="20" customFormat="1" ht="12.75">
      <c r="C357" s="21"/>
      <c r="D357" s="21"/>
      <c r="E357" s="21"/>
    </row>
    <row r="358" spans="3:5" s="20" customFormat="1" ht="12.75">
      <c r="C358" s="21"/>
      <c r="D358" s="21"/>
      <c r="E358" s="21"/>
    </row>
    <row r="359" spans="3:5" s="20" customFormat="1" ht="12.75">
      <c r="C359" s="21"/>
      <c r="D359" s="21"/>
      <c r="E359" s="21"/>
    </row>
    <row r="360" spans="3:5" s="20" customFormat="1" ht="12.75">
      <c r="C360" s="21"/>
      <c r="D360" s="21"/>
      <c r="E360" s="21"/>
    </row>
    <row r="361" spans="3:5" s="20" customFormat="1" ht="12.75">
      <c r="C361" s="21"/>
      <c r="D361" s="21"/>
      <c r="E361" s="21"/>
    </row>
    <row r="362" spans="3:5" s="20" customFormat="1" ht="12.75">
      <c r="C362" s="21"/>
      <c r="D362" s="21"/>
      <c r="E362" s="21"/>
    </row>
    <row r="363" spans="3:5" s="20" customFormat="1" ht="12.75">
      <c r="C363" s="21"/>
      <c r="D363" s="21"/>
      <c r="E363" s="21"/>
    </row>
    <row r="364" spans="3:5" s="20" customFormat="1" ht="12.75">
      <c r="C364" s="21"/>
      <c r="D364" s="21"/>
      <c r="E364" s="21"/>
    </row>
    <row r="365" spans="3:5" s="20" customFormat="1" ht="12.75">
      <c r="C365" s="21"/>
      <c r="D365" s="21"/>
      <c r="E365" s="21"/>
    </row>
    <row r="366" spans="3:5" s="20" customFormat="1" ht="12.75">
      <c r="C366" s="21"/>
      <c r="D366" s="21"/>
      <c r="E366" s="21"/>
    </row>
    <row r="367" spans="3:5" s="20" customFormat="1" ht="12.75">
      <c r="C367" s="21"/>
      <c r="D367" s="21"/>
      <c r="E367" s="21"/>
    </row>
    <row r="368" spans="3:5" s="20" customFormat="1" ht="12.75">
      <c r="C368" s="21"/>
      <c r="D368" s="21"/>
      <c r="E368" s="21"/>
    </row>
    <row r="369" spans="3:5" s="20" customFormat="1" ht="12.75">
      <c r="C369" s="21"/>
      <c r="D369" s="21"/>
      <c r="E369" s="21"/>
    </row>
    <row r="370" spans="3:5" s="20" customFormat="1" ht="12.75">
      <c r="C370" s="21"/>
      <c r="D370" s="21"/>
      <c r="E370" s="21"/>
    </row>
    <row r="371" spans="3:5" s="20" customFormat="1" ht="12.75">
      <c r="C371" s="21"/>
      <c r="D371" s="21"/>
      <c r="E371" s="21"/>
    </row>
    <row r="372" spans="3:5" s="20" customFormat="1" ht="12.75">
      <c r="C372" s="21"/>
      <c r="D372" s="21"/>
      <c r="E372" s="21"/>
    </row>
    <row r="373" spans="3:5" s="20" customFormat="1" ht="12.75">
      <c r="C373" s="21"/>
      <c r="D373" s="21"/>
      <c r="E373" s="21"/>
    </row>
    <row r="374" spans="3:5" s="20" customFormat="1" ht="12.75">
      <c r="C374" s="21"/>
      <c r="D374" s="21"/>
      <c r="E374" s="21"/>
    </row>
    <row r="375" spans="3:5" s="20" customFormat="1" ht="12.75">
      <c r="C375" s="21"/>
      <c r="D375" s="21"/>
      <c r="E375" s="21"/>
    </row>
    <row r="376" spans="3:5" s="20" customFormat="1" ht="12.75">
      <c r="C376" s="21"/>
      <c r="D376" s="21"/>
      <c r="E376" s="21"/>
    </row>
    <row r="377" spans="3:5" s="20" customFormat="1" ht="12.75">
      <c r="C377" s="21"/>
      <c r="D377" s="21"/>
      <c r="E377" s="21"/>
    </row>
    <row r="378" spans="3:5" s="20" customFormat="1" ht="12.75">
      <c r="C378" s="21"/>
      <c r="D378" s="21"/>
      <c r="E378" s="21"/>
    </row>
    <row r="379" spans="3:5" s="20" customFormat="1" ht="12.75">
      <c r="C379" s="21"/>
      <c r="D379" s="21"/>
      <c r="E379" s="21"/>
    </row>
    <row r="380" spans="3:5" s="20" customFormat="1" ht="12.75">
      <c r="C380" s="21"/>
      <c r="D380" s="21"/>
      <c r="E380" s="21"/>
    </row>
    <row r="381" spans="3:5" s="20" customFormat="1" ht="12.75">
      <c r="C381" s="21"/>
      <c r="D381" s="21"/>
      <c r="E381" s="21"/>
    </row>
    <row r="382" spans="3:5" s="20" customFormat="1" ht="12.75">
      <c r="C382" s="21"/>
      <c r="D382" s="21"/>
      <c r="E382" s="21"/>
    </row>
    <row r="383" spans="3:5" s="20" customFormat="1" ht="12.75">
      <c r="C383" s="21"/>
      <c r="D383" s="21"/>
      <c r="E383" s="21"/>
    </row>
    <row r="384" spans="3:5" s="20" customFormat="1" ht="12.75">
      <c r="C384" s="21"/>
      <c r="D384" s="21"/>
      <c r="E384" s="21"/>
    </row>
    <row r="385" spans="3:5" s="20" customFormat="1" ht="12.75">
      <c r="C385" s="21"/>
      <c r="D385" s="21"/>
      <c r="E385" s="21"/>
    </row>
    <row r="386" spans="3:5" s="20" customFormat="1" ht="12.75">
      <c r="C386" s="21"/>
      <c r="D386" s="21"/>
      <c r="E386" s="21"/>
    </row>
    <row r="387" spans="3:5" s="20" customFormat="1" ht="12.75">
      <c r="C387" s="21"/>
      <c r="D387" s="21"/>
      <c r="E387" s="21"/>
    </row>
    <row r="388" spans="3:5" s="20" customFormat="1" ht="12.75">
      <c r="C388" s="21"/>
      <c r="D388" s="21"/>
      <c r="E388" s="21"/>
    </row>
    <row r="389" spans="3:5" s="20" customFormat="1" ht="12.75">
      <c r="C389" s="21"/>
      <c r="D389" s="21"/>
      <c r="E389" s="21"/>
    </row>
    <row r="390" spans="3:5" s="20" customFormat="1" ht="12.75">
      <c r="C390" s="21"/>
      <c r="D390" s="21"/>
      <c r="E390" s="21"/>
    </row>
    <row r="391" spans="3:5" s="20" customFormat="1" ht="12.75">
      <c r="C391" s="21"/>
      <c r="D391" s="21"/>
      <c r="E391" s="21"/>
    </row>
    <row r="392" spans="3:5" s="20" customFormat="1" ht="12.75">
      <c r="C392" s="21"/>
      <c r="D392" s="21"/>
      <c r="E392" s="21"/>
    </row>
    <row r="393" spans="3:5" s="20" customFormat="1" ht="12.75">
      <c r="C393" s="21"/>
      <c r="D393" s="21"/>
      <c r="E393" s="21"/>
    </row>
    <row r="394" spans="3:5" s="20" customFormat="1" ht="12.75">
      <c r="C394" s="21"/>
      <c r="D394" s="21"/>
      <c r="E394" s="21"/>
    </row>
    <row r="395" spans="3:5" s="20" customFormat="1" ht="12.75">
      <c r="C395" s="21"/>
      <c r="D395" s="21"/>
      <c r="E395" s="21"/>
    </row>
    <row r="396" spans="3:5" s="20" customFormat="1" ht="12.75">
      <c r="C396" s="21"/>
      <c r="D396" s="21"/>
      <c r="E396" s="21"/>
    </row>
    <row r="397" spans="3:5" s="20" customFormat="1" ht="12.75">
      <c r="C397" s="21"/>
      <c r="D397" s="21"/>
      <c r="E397" s="21"/>
    </row>
    <row r="398" spans="3:5" s="20" customFormat="1" ht="12.75">
      <c r="C398" s="21"/>
      <c r="D398" s="21"/>
      <c r="E398" s="21"/>
    </row>
    <row r="399" spans="3:5" s="20" customFormat="1" ht="12.75">
      <c r="C399" s="21"/>
      <c r="D399" s="21"/>
      <c r="E399" s="21"/>
    </row>
  </sheetData>
  <sheetProtection/>
  <protectedRanges>
    <protectedRange password="CF3F" sqref="C102 E101:E109 B103:C109" name="Range1_4_1"/>
    <protectedRange password="CF3F" sqref="D101 D104:D109" name="Range1_1_4_1"/>
    <protectedRange password="CF3F" sqref="D102:D103" name="Range1_1_1_3_1"/>
    <protectedRange password="CF3F" sqref="E88:E91 B90:C92" name="Range1_2_1_1"/>
    <protectedRange password="CF3F" sqref="D88 D90:D91" name="Range1_1_2_1_1"/>
    <protectedRange password="CF3F" sqref="D89" name="Range1_1_1_1_1_1"/>
  </protectedRanges>
  <mergeCells count="28">
    <mergeCell ref="C110:K110"/>
    <mergeCell ref="C111:K111"/>
    <mergeCell ref="C112:K112"/>
    <mergeCell ref="C17:C18"/>
    <mergeCell ref="D17:D18"/>
    <mergeCell ref="F89:O89"/>
    <mergeCell ref="E17:E18"/>
    <mergeCell ref="F17:K17"/>
    <mergeCell ref="L17:P17"/>
    <mergeCell ref="N114:O114"/>
    <mergeCell ref="A117:B117"/>
    <mergeCell ref="G117:H117"/>
    <mergeCell ref="A114:B114"/>
    <mergeCell ref="D114:E114"/>
    <mergeCell ref="G114:H114"/>
    <mergeCell ref="I114:M114"/>
    <mergeCell ref="A5:P5"/>
    <mergeCell ref="A6:P6"/>
    <mergeCell ref="C8:P8"/>
    <mergeCell ref="C9:P9"/>
    <mergeCell ref="C10:P10"/>
    <mergeCell ref="A17:A18"/>
    <mergeCell ref="B17:B18"/>
    <mergeCell ref="C15:N15"/>
    <mergeCell ref="C11:P11"/>
    <mergeCell ref="A12:B12"/>
    <mergeCell ref="A13:P13"/>
    <mergeCell ref="A14:P14"/>
  </mergeCells>
  <printOptions/>
  <pageMargins left="0.48" right="0.4330708661417323" top="0.7480314960629921" bottom="0.6692913385826772" header="0.5118110236220472" footer="0.4330708661417323"/>
  <pageSetup fitToHeight="0" fitToWidth="1" horizontalDpi="600" verticalDpi="600" orientation="landscape" paperSize="9" scale="87" r:id="rId1"/>
  <headerFooter alignWithMargins="0">
    <oddFooter>&amp;R&amp;P lapa</oddFooter>
  </headerFooter>
  <rowBreaks count="2" manualBreakCount="2">
    <brk id="35" max="15" man="1"/>
    <brk id="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vudu</dc:creator>
  <cp:keywords/>
  <dc:description/>
  <cp:lastModifiedBy>admin</cp:lastModifiedBy>
  <cp:lastPrinted>2018-01-31T07:56:47Z</cp:lastPrinted>
  <dcterms:created xsi:type="dcterms:W3CDTF">2011-06-23T11:36:08Z</dcterms:created>
  <dcterms:modified xsi:type="dcterms:W3CDTF">2018-02-21T12:01:58Z</dcterms:modified>
  <cp:category/>
  <cp:version/>
  <cp:contentType/>
  <cp:contentStatus/>
</cp:coreProperties>
</file>