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<sst xmlns="http://schemas.openxmlformats.org/spreadsheetml/2006/main" count="685" uniqueCount="412">
  <si>
    <t>TEHNISKAIS UN FINANŠU PIEDĀVĀJUMS</t>
  </si>
  <si>
    <t>Nosaukums</t>
  </si>
  <si>
    <t>Nr. p.k.</t>
  </si>
  <si>
    <t>Minimālās prasības Precēm</t>
  </si>
  <si>
    <t>Mērvienība</t>
  </si>
  <si>
    <t>Daudzums</t>
  </si>
  <si>
    <t>Pretendenta piedāvājums</t>
  </si>
  <si>
    <t>Preces vienības cena 
bez PVN (EUR)</t>
  </si>
  <si>
    <t>Kopējā Preces cena par plānoto apjomu
 bez PVN (EUR)</t>
  </si>
  <si>
    <t>9=7*8</t>
  </si>
  <si>
    <t xml:space="preserve">Krāsains papīrs </t>
  </si>
  <si>
    <t>A3, 80g/m2 krāsainais papīrs. Lapai viendabīgs krāsojums. Pieejamas dažādas krāsas. Piemērots kopētājiem, tintes un lāzerprinteriem. 500 loksnes iepakojumā.</t>
  </si>
  <si>
    <t>A1, 225g/m2 krāsainais papīrs. Lapai viendabīgs krāsojums. Pieejamas dažādas krāsas.</t>
  </si>
  <si>
    <t>A4, 80g/m2 krāsainais papīrs. Lapai viendabīgs krāsojums. Pieejamas dažādas krāsas.  Piemērots kopētājiem, tintes un lāzerprinteriem. 500 loksnes iepakojumā</t>
  </si>
  <si>
    <t>Dizaina papīrs</t>
  </si>
  <si>
    <t>A4 MARMOR, 200g/m2. Pieejamas dažādas krāsas - dzeltena, pelēka, zaļa, balta, krēmkrāsas, gaiši zila. Piemērots kopētājiem, tintes un lāzerprinteriem. 70 loksnes iepakojumā.</t>
  </si>
  <si>
    <t>Fotopapīrs</t>
  </si>
  <si>
    <t>A4 Glancēts, 140g/m2. 100 loksnes iepakojumā.</t>
  </si>
  <si>
    <t>A4 Glancēts, 180g/m2. 100 loksnes iepakojumā.</t>
  </si>
  <si>
    <t>A4 Glancēts, 200g/m2. 100 lapas iepakojumā.</t>
  </si>
  <si>
    <t xml:space="preserve">Līmlapiņas </t>
  </si>
  <si>
    <t>Ar līmvielu vienā malā. Pielīmējamas vairākkārt. Pielīp stingri, neatstājot traipus pēc noņemšanas. Dzeltenas. Izmērs 76x76mm. 100 lapiņas blociņā.</t>
  </si>
  <si>
    <t>Z-lapiņas</t>
  </si>
  <si>
    <t>Piezīmju papīrs ar kārbu</t>
  </si>
  <si>
    <t>Piezīmju papīrs maiņai</t>
  </si>
  <si>
    <t>Papīra bloks tāfelei</t>
  </si>
  <si>
    <t>Balts papīrs no abām pusēm. Izmērs 60x85cm. 20 loksnes iepakojumā.</t>
  </si>
  <si>
    <t xml:space="preserve">Kases lente </t>
  </si>
  <si>
    <t>Balta termolente. Izmērs 57x43mm (60mm).</t>
  </si>
  <si>
    <t>Faksa papīrs</t>
  </si>
  <si>
    <t>Rullī 60g/m2. Izmērs 210mm x30m.</t>
  </si>
  <si>
    <t>Pašlīmējošās uzlīmes</t>
  </si>
  <si>
    <t>Mape-reģistrs</t>
  </si>
  <si>
    <t>Mape ar stūra gumijām</t>
  </si>
  <si>
    <t>Mape ar spiedogu</t>
  </si>
  <si>
    <t>A4. Izgatavota no caurspīdīgas plastmasas. Aizdare ar spiedogu. Ietilpība no 100 līdz 150 lapām. Iespēja izvēlēties krāsas.</t>
  </si>
  <si>
    <t>Mape ātršuvējs</t>
  </si>
  <si>
    <t>A4 standarta ātršuvējs. Virsējais vāks caurspīdīgs. Izgatavots no polipropilēna. Iespējamas dažādas krāsas.</t>
  </si>
  <si>
    <t>A4 standarta ātršuvējs. Izgatavots no kartona. Krāsa - balta.</t>
  </si>
  <si>
    <t>Mape ar garo ātršuvēju</t>
  </si>
  <si>
    <t>A4. Kartona. Krāsa - pelēka.</t>
  </si>
  <si>
    <t>A4. Kartona. Krāsa - zila.</t>
  </si>
  <si>
    <t>A4. Kartona. Krāsa - zaļa.</t>
  </si>
  <si>
    <t>A4. Kartona. Krāsa - dzeltena.</t>
  </si>
  <si>
    <t>Mape dokumentiem</t>
  </si>
  <si>
    <t>A4. Izgatavota no kartona 300g/m2. Ar trim iekšējiem atlokiem un aizsienamām lentēm. Krāsa - balta.</t>
  </si>
  <si>
    <t>Mape ar piespiedēju</t>
  </si>
  <si>
    <t>A4. Uz vāka caurspīdīga kabatiņa ar nomaināmu etiķeti. Caurspīdīga iekšējā kabatiņa. Iespēja izvēlēties krāsas - sarkana, zila, melna.</t>
  </si>
  <si>
    <t xml:space="preserve">Indeksu komplekts </t>
  </si>
  <si>
    <t>Mape ar 2 gredzeniem</t>
  </si>
  <si>
    <t>Mape-planšete</t>
  </si>
  <si>
    <t>A4. Ar piespiešanas mehānismu no augšas. Izgatavota no kartona un aplīmēta ar PVC plēvi.</t>
  </si>
  <si>
    <t>A4. Ar vāku. Ar piespiešanas mehānismu no augšas. Iekšējā kabata. Izgatavota no kartona un aplīmēta ar PVC plēvi.</t>
  </si>
  <si>
    <t xml:space="preserve">Mape prospektiem </t>
  </si>
  <si>
    <t>A4. Ar caurspīdīgām kabatām. Izgatavota no polipropilēna. 20 kabatiņas.</t>
  </si>
  <si>
    <t>A4. Ar caurspīdīgām kabatām. Izgatavota no polipropilēna. 30 kabatiņas.</t>
  </si>
  <si>
    <t>A4. Ar caurspīdīgām kabatām. Izgatavota no polipropilēna. 40 kabatiņas.</t>
  </si>
  <si>
    <t>Mape dokumentiem (vāki)</t>
  </si>
  <si>
    <t>Mape - stūrītis</t>
  </si>
  <si>
    <t>A4. Mape dokumentiem. Izgatavota no PP materiāla. Ar vaļēju sānu un augšējo malu. Iespēja izvēlēties krāsas.</t>
  </si>
  <si>
    <t>Arhīva kārba</t>
  </si>
  <si>
    <t>Dokumentu ievietošanai. Izgatavota no bieza kartona. Izmēri 80x260x315mm. Aiztaisāma.</t>
  </si>
  <si>
    <t>Dokumentu ievietošanai. Izgatavota no bieza kartona. Izmēri 80x260x325mm. Aiztaisāma.</t>
  </si>
  <si>
    <t>Dokumentu ievietošanai. Izgatavota no bieza kartona. Izmēri 100x260x315mm. Aiztaisāma.</t>
  </si>
  <si>
    <t>Dokumentu ievietošanai. Izgatavota no bieza kartona. Izmēri 100x260x325mm. Aiztaisāma.</t>
  </si>
  <si>
    <t>Dokumentu ievietošanai. Izgatavota no stingra polipropilēna. Platums 58mm. Kabatiņa vizītkartei 55x90mm. Aiztaisāma ar līmpogu (spiedogu). Pieejamas dažādas krāsas.</t>
  </si>
  <si>
    <t>Dokumentu bokss</t>
  </si>
  <si>
    <t>A4. Saliekams. Dokumentu ievietošanai. Izgatavots no kartona un pārklāts ar PVC. Sānā ieliktnis ar maināmu etiķeti. Muguriņas platums 72mm. Krāsa - zaļa, bordo. Pieejamas arī citas krāsas.</t>
  </si>
  <si>
    <t>A4. Saliekams. Dokumentu ievietošanai. Izgatavots no kartona un pārklāts ar PVC. Sānā ieliktnis ar maināmu etiķeti. Muguriņas platums 82mm. Krāsa - zaļa, bordo. Pieejamas arī citas krāsas.</t>
  </si>
  <si>
    <t xml:space="preserve">A4. Glancēta. Vaļēja augšmala. Biezums 40mkr. Izgatavots no polipropilēna. Universāla perforācija. Caurspīdīgas. Iepakojumā 100 gabali. </t>
  </si>
  <si>
    <t xml:space="preserve">A5. Glancēta. Vaļēja augšmala. Biezums 40mkr. Izgatavots no polipropilēna. Universāla perforācija. Caurspīdīgas. Iepakojumā 100 gabali. </t>
  </si>
  <si>
    <t>A4. Informācijas izvietošanas kabatiņa. Plastmasas ietvarā. Atvērta augšmala. Piestiprināma pie sienas.</t>
  </si>
  <si>
    <t>Laminēšanas kabatas</t>
  </si>
  <si>
    <t>A4. Biezums 100 mikr. Iepakojumā 100 gab.</t>
  </si>
  <si>
    <t>A4. Biezums 125 mikr. Iepakojumā 100 gab.</t>
  </si>
  <si>
    <t>A5. Biezums 100 mikr. Iepakojumā 100 gab.</t>
  </si>
  <si>
    <t>A5. Biezums 125 mikr. Iepakojumā 100 gab.</t>
  </si>
  <si>
    <t>Izmērs 83x113mm. Biezums 125 mikr. Iepakojumā 100 gab.</t>
  </si>
  <si>
    <t>Izmērs 75x105mm. Biezums 125 mikr. Iepakojumā 100 gab.</t>
  </si>
  <si>
    <t xml:space="preserve">Dokumentu sadalītājs </t>
  </si>
  <si>
    <t>A4. 1-10 krāsas. Izgatavots no polipropilēna. Ar krāsainiem neapdrukātiem šķirkļiem.</t>
  </si>
  <si>
    <t>A4. 1-12 krāsas. Izgatavots no polipropilēna. Ar krāsainiem neapdrukātiem šķirkļiem.</t>
  </si>
  <si>
    <t>A4. 1-20 krāsas. Izgatavots no polipropilēna. Ar krāsainiem neapdrukātiem šķirkļiem.</t>
  </si>
  <si>
    <t>A4. 1-5 numerācija. Izgatavots no polipropilēna. Ar krāsainiem šķirkļiem.</t>
  </si>
  <si>
    <t>A4. 1-10 numerācija. Izgatavots no polipropilēna. Ar krāsainiem šķirkļiem.</t>
  </si>
  <si>
    <t>A4. 1-31 numerācija. Izgatavots no polipropilēna. Ar krāsainiem šķirkļiem.</t>
  </si>
  <si>
    <t>A4. Janvāris – Decembris. Izgatavots no polipropilēna. Ar pelēkiem šķirkļiem.</t>
  </si>
  <si>
    <t>A4. A-Z iedalījums. Izgatavots no polipropilēna. Ar pelēkiem šķirkļiem.</t>
  </si>
  <si>
    <t>Lodīšu pildspalva</t>
  </si>
  <si>
    <t>Paredzēta apmeklētājiem. Ar pašlīpošu turētāju un mīkstu savienotāju. Lodītes diametrs 0,7mm.</t>
  </si>
  <si>
    <t>Ar turētāju un garu izturīgu metāla ķēdīti melnas plastmasas un spoža metāla korpusā. Lodītes diametrs 0,7mm.</t>
  </si>
  <si>
    <t>Lodīšu serdene</t>
  </si>
  <si>
    <t>Ar gludu un vienmērīgu tintes plūsmu. Lodītes diametrs 0,5mm. Krāsa - zila. Atbilstoša iepriekš minēto lodīšu pildspalvām.</t>
  </si>
  <si>
    <t>Gēla pildspalva</t>
  </si>
  <si>
    <t>Gluds korpuss ar gumijotu posmu satveršanai un metāla galu. Lodītes diametrs 0,7mm. Ar maināmu serdeni. Krāsa - zila.</t>
  </si>
  <si>
    <t>Gluds korpuss ar gumijotu posmu satveršanai un metāla galu. Lodītes diametrs 0,7mm. Ar maināmu serdeni. Krāsa - melna.</t>
  </si>
  <si>
    <t>Gluds korpuss ar gumijotu posmu satveršanai un metāla galu. Lodītes diametrs 0,7mm. Ar maināmu serdeni. Krāsa - sarkana.</t>
  </si>
  <si>
    <t>Korekcijas pildspalva</t>
  </si>
  <si>
    <t>Ar metāla galu. Ātri žūstošs uz virsmas. Tilpums 7ml.</t>
  </si>
  <si>
    <t>Korekcijas rolleris</t>
  </si>
  <si>
    <t>Sausais lentes korektors. Ar lentes pievilkšanas mehānismu precīzai, ātrai un tīrai teksta labošanai. Lentes garums 10m. Plastikāta turētājā. Platums 4mm.</t>
  </si>
  <si>
    <t>Marķieris</t>
  </si>
  <si>
    <t>Tekstam. Dažādās krāsās. Līnijas platums 2-5mm. Slīps serdenis. Darbam uz papīra.</t>
  </si>
  <si>
    <t>CD/DVD</t>
  </si>
  <si>
    <t>Baltās tāfeles marķieris</t>
  </si>
  <si>
    <t>6 krāsu komplekts. Līnijas platums 2-5mm. Neizžūst, atstājot marķieri bez vāciņa (ISO554).</t>
  </si>
  <si>
    <t xml:space="preserve">Mehāniskais zīmulis </t>
  </si>
  <si>
    <t>Ar dzēšgumiju. Ar maināmiem serdeņiem. Grafīta diametrs 0,5mm. Cietība HB. 12 zīmuļi iepakojumā.</t>
  </si>
  <si>
    <t>Serdeņi mehāniskajiem zīmuļiem</t>
  </si>
  <si>
    <t>Parastais zīmulis</t>
  </si>
  <si>
    <t>Ar dzēšgumiju. Cietība HB. 12 zīmuļi iepakojumā.</t>
  </si>
  <si>
    <t>Trīsstūraini. Tievi. Cietība HB. 12 zīmuļi iepakojumā.</t>
  </si>
  <si>
    <t>Trīsstūraini. Resni. Cietība HB. 12 zīmuļi iepakojumā.</t>
  </si>
  <si>
    <t>Zīmuļu asināmais</t>
  </si>
  <si>
    <t>Metāla. Ar diviem asmeņiem un tvertni.</t>
  </si>
  <si>
    <t>Plastmasas. Ar vienu asmeni un tvertni.</t>
  </si>
  <si>
    <t xml:space="preserve">Līmes zīmulis </t>
  </si>
  <si>
    <t>Ātri žūst. Nedeformē papīru. Viegli klājas. Papīra, kartona izstrādājumu, fotogrāfiju līmēšanai. Svars 15g.</t>
  </si>
  <si>
    <t>Ātri žūst. Nedeformē papīru. Viegli klājas. Papīra, kartona izstrādājumu, fotogrāfiju līmēšanai. Svars 40g.</t>
  </si>
  <si>
    <t>Līme PVA</t>
  </si>
  <si>
    <t>Tilpums 120ml. Pudelītē. Dažādu materiālu līmēšanai (papīram, kartonam, audumam).</t>
  </si>
  <si>
    <t>Tilpums 1kg. Dažādu materiālu līmēšanai (papīram, kartonam, audumam).</t>
  </si>
  <si>
    <t>Līme</t>
  </si>
  <si>
    <t>Dzēšgumija</t>
  </si>
  <si>
    <t xml:space="preserve">No polimēra. Paredzēta zīmuļiem. </t>
  </si>
  <si>
    <t>Lineāls</t>
  </si>
  <si>
    <t>Plastmasas. Garums 20cm.</t>
  </si>
  <si>
    <t>Plastmasas. Garums 30cm.</t>
  </si>
  <si>
    <t>Metāla. Garums 50cm.</t>
  </si>
  <si>
    <t>Šķēres</t>
  </si>
  <si>
    <t>Biroja lietošanai. No nerūsējoša tērauda. Asmeņa garums 16cm.</t>
  </si>
  <si>
    <t>Biroja lietošanai. No nerūsējoša tērauda. Asmeņa garums 20,5cm.</t>
  </si>
  <si>
    <t>Biroja lietošanai. No nerūsējoša tērauda. Asmeņa garums 25,5cm.</t>
  </si>
  <si>
    <t>Paredzētas bērniem. Labročiem. Ar apaļiem galiem. 13cm.</t>
  </si>
  <si>
    <t>Paredzētas bērniem. Dekorēšanai.</t>
  </si>
  <si>
    <t>Līmlente</t>
  </si>
  <si>
    <t>Caurspīdīga līmlente. No polipropilēna. Izmērs 19mmx33m.</t>
  </si>
  <si>
    <t>Matēta, caurspīdīga līmlente, uz kuras var viegli uzrakstīt. Ērti izmantojama saplēstu lapu labošanai vai dokumentu sastiprināšanai kopēšanas laikā. Uzlīmētas līmlentes kontūras kļūst neredzamas, dokumentu kopējot vai sūtot pa faksu. Izmērs 12mmx33m.</t>
  </si>
  <si>
    <t>Matēta, caurspīdīga līmlente, uz kuras var viegli uzrakstīt. Ērti izmantojama saplēstu lapu labošanai vai dokumentu sastiprināšanai kopēšanas laikā. Uzlīmētas līmlentes kontūras kļūst neredzamas, dokumentu kopējot vai sūtot pa faksu. Izmērs 19mmx33m.</t>
  </si>
  <si>
    <t>Iepakošanas līmlente. Caurspīdīga. Izmērs 48mmx60m.</t>
  </si>
  <si>
    <t>Papīra skavotājs</t>
  </si>
  <si>
    <t>10 lapām.</t>
  </si>
  <si>
    <t>20 lapām.</t>
  </si>
  <si>
    <t>25 lapām.</t>
  </si>
  <si>
    <t>Skavas</t>
  </si>
  <si>
    <t xml:space="preserve">24/6. Iepakojumā 1000 skavas. </t>
  </si>
  <si>
    <t xml:space="preserve">Nr.10. Iepakojumā 1000 skavas. </t>
  </si>
  <si>
    <t>Atskavotājs</t>
  </si>
  <si>
    <t>Krāsa - melna.</t>
  </si>
  <si>
    <t>Papīra saspiedēji</t>
  </si>
  <si>
    <t>Metāla. Lielam papīra daudzumam. Krāsa - melna. Izmērs 19mm. Iepakojumā 12 gab.</t>
  </si>
  <si>
    <t>Metāla. Lielam papīra daudzumam. Krāsa - melna. Izmērs 25mm. Iepakojumā 12 gab.</t>
  </si>
  <si>
    <t>Metāla. Lielam papīra daudzumam. Krāsa - melna. Izmērs 32mm. Iepakojumā 12 gab.</t>
  </si>
  <si>
    <t>Metāla. Lielam papīra daudzumam. Krāsa - melna. Izmērs 41mm. Iepakojumā 12 gab.</t>
  </si>
  <si>
    <t>Metāla. Lielam papīra daudzumam. Krāsa - melna. Izmērs 51mm. Iepakojumā 12 gab.</t>
  </si>
  <si>
    <t>Metāla. Dažādās krāsās. Izmērs 15mm. Iepakojumā 60 gab.</t>
  </si>
  <si>
    <t>Metāla. Dažādās krāsās. Izmērs 19mm. Iepakojumā 40 gab.</t>
  </si>
  <si>
    <t>Caurumotājs</t>
  </si>
  <si>
    <t>10 lapām. Aprīkots ar centrējošu lineālu un papīra formāta atzīmēm.</t>
  </si>
  <si>
    <t>25 lapām. Aprīkots ar centrējošu lineālu un papīra formāta atzīmēm.</t>
  </si>
  <si>
    <t>Saspraudes</t>
  </si>
  <si>
    <t xml:space="preserve">Papīram. Metāla. Izmērs 25mm. Iepakojumā 100 gab. </t>
  </si>
  <si>
    <t xml:space="preserve">Papīram. Metāla. Izmērs 28mm. Iepakojumā 100 gab. </t>
  </si>
  <si>
    <t xml:space="preserve">Papīram. Metāla. Izmērs 32mm. Iepakojumā 100 gab. </t>
  </si>
  <si>
    <t xml:space="preserve">Papīram. Metāla. Izmērs 50mm. Iepakojumā 100 gab. </t>
  </si>
  <si>
    <t>Adatiņas korķa tāfelēm</t>
  </si>
  <si>
    <t xml:space="preserve">Krāsainas. Adatiņas garums 30mm. Iepakojumā 100gab. </t>
  </si>
  <si>
    <t>Piespraudes tāfelei</t>
  </si>
  <si>
    <t xml:space="preserve">Krāsainas. Iepakojumā 100 gab. </t>
  </si>
  <si>
    <t xml:space="preserve">Aukla </t>
  </si>
  <si>
    <t>Kokvilna. Diametrs 2,5mmx100m.</t>
  </si>
  <si>
    <t>Lins. Nepulēts. Diametrs 2,5mmx100m.</t>
  </si>
  <si>
    <t>Arhīva diegi</t>
  </si>
  <si>
    <t xml:space="preserve">Aploksnes </t>
  </si>
  <si>
    <t>Balta papīra. Pašlīmējoša ar silikona lenti līmes aizsardzībai. Izmērs 162x229mm. 1000 gab. iepakojumā.</t>
  </si>
  <si>
    <t>Balta papīra. Pašlīmējoša ar silikona lenti līmes aizsardzībai. Izmērs 156x220mm. Logs 30x90mm. 1000 gab. iepakojumā.</t>
  </si>
  <si>
    <t>Balta papīra. Pašlīmējoša ar silikona lenti līmes aizsardzībai. Izmērs 229x324mm. 500 gab. iepakojumā.</t>
  </si>
  <si>
    <t>Balta papīra. Pašlīmējoša ar silikona lenti līmes aizsardzībai. Izmērs 114x162mm. 1000 gab. iepakojumā.</t>
  </si>
  <si>
    <t>Balta papīra. Pašlīmējoša ar silikona lenti līmes aizsardzībai. Izmērs 114x229mm. 1000 gab. iepakojumā.</t>
  </si>
  <si>
    <t>Kabatas kalendārs</t>
  </si>
  <si>
    <t>Izmērs 98x150 mm. Vienā pusē gads mēnešos, otrā pusē bilde,</t>
  </si>
  <si>
    <t>Tabulveida kalendārs</t>
  </si>
  <si>
    <t>A4. Izmērs 210mmx297mm. Vienā pusē gada pārskats.</t>
  </si>
  <si>
    <t>Sienas kalendārs</t>
  </si>
  <si>
    <t>Vienlaicīgi atverami trīs secīgi mēneši (iepriekšējais, kārtējais un nākamais). Noplēšams katrs mēnesis atsevišķi. Izmērs 305mmx675mm (ar augšdaļu). Apdare: krāsaina kartona augšdaļa, pārbīdāms datuma rādītājs. Iesējums ar skavu.</t>
  </si>
  <si>
    <t>Galda kalendārs</t>
  </si>
  <si>
    <t>Izmērs 205mmx150mm (pamatne). Piramīdveida. Iesējums ar spirāli.</t>
  </si>
  <si>
    <t xml:space="preserve">Galda organizators </t>
  </si>
  <si>
    <t xml:space="preserve">Rotējošs. Izgatavots no plastmasas. Komplektā ietilpst: pildspalvas, dzēšgumija, skavotājs, šķēres, lineāls, skavas Nr.10, zīmuļu asināmais, saspraudes. </t>
  </si>
  <si>
    <t>Klade A4</t>
  </si>
  <si>
    <t>Vāks no bieza sintētiska materiāla. Līmēta. Iešūta. Rūtiņu. 36 lpp.</t>
  </si>
  <si>
    <t>Vāks no bieza sintētiska materiāla. Līmēta. Iešūta. Rūtiņu. 48 lpp.</t>
  </si>
  <si>
    <t>Vāks no bieza sintētiska materiāla. Līmēta. Iešūta. Rūtiņu. 96 lpp.</t>
  </si>
  <si>
    <t>Klade A5</t>
  </si>
  <si>
    <t>Vāks no bieza sintētiska materiāla. Līmēta. Iešūta. Rūtiņu. 60 lpp.</t>
  </si>
  <si>
    <t>Kancelejas nazis</t>
  </si>
  <si>
    <t>Ar izbīdāmu daudzsekciju tērauda asmeni plastmasas korpusā. Asmeņa platums 9mm.</t>
  </si>
  <si>
    <t>Ar izbīdāmu daudzsekciju tērauda asmeni plastmasas korpusā. Asmeņa platums 18mm.</t>
  </si>
  <si>
    <t>Kancelejas nažu asmeņi</t>
  </si>
  <si>
    <t xml:space="preserve">Iepriekš minēto kancelejas nažu atbilstoši maiņas asmeņi. Asmens platums 9mm. 10 gab. iepakojumā. </t>
  </si>
  <si>
    <t xml:space="preserve">Iepriekš minēto kancelejas nažu atbilstoši maiņas asmeņi. Asmens platums 18mm. 10 gab. iepakojumā. </t>
  </si>
  <si>
    <t>Kalkulators</t>
  </si>
  <si>
    <t>Ar 12 ciparu displeju. Uzlādēšana no maiņstrāvas. Aptuvenais izmērs 232x171x63mm.</t>
  </si>
  <si>
    <t>Ar 10 ciparu displeju. Ar gaismas un baterijas uzlādēšanas sistēmu. Nodokļu kalkulācijas funkcija. Aptuvenie izmēri 134x128x26mm.</t>
  </si>
  <si>
    <t>Zīmogu krāsa</t>
  </si>
  <si>
    <t xml:space="preserve">Zīmogu krāsa zīmogu spilventiņiem. Pudelīte 25ml ar dozatoru. Krāsa - zila. </t>
  </si>
  <si>
    <t xml:space="preserve">Zīmogu krāsa zīmogu spilventiņiem. Pudelīte 25ml ar dozatoru. Krāsa - melna. </t>
  </si>
  <si>
    <t>Dokumentu plaukts</t>
  </si>
  <si>
    <t>Izmērs 345x253x60 mm. Pieejamas dažādas krāsas.</t>
  </si>
  <si>
    <t>Atslēgu piekariņi</t>
  </si>
  <si>
    <t xml:space="preserve">Izgatavoti no plastmasas. Ar maināmu etiķeti un metāla gredzenu. Pieejamas dažādas krāsas. </t>
  </si>
  <si>
    <t>CD matrica</t>
  </si>
  <si>
    <t>Vienreiz ierakstāma Slim kastītē. Atbilst LVS ISO 9660 vai LVS ISO/IEC 10149 standartam. CD-R 80min/700Mb 52x.</t>
  </si>
  <si>
    <t>Vairākkārt ierakstāma Slim kastītē. CD-RW 80min/700Mb 8-10x.</t>
  </si>
  <si>
    <t>DVD matrica</t>
  </si>
  <si>
    <t xml:space="preserve">Vienreiz ierakstāma Slim kastītē. DVD-R 4,7GB 4x. </t>
  </si>
  <si>
    <t>Vairākkārt ierakstāma Slim kastītē. DVD-RW 4,7GB 4x.</t>
  </si>
  <si>
    <t>Datu nesējs</t>
  </si>
  <si>
    <t>USB Flash 2.0. Ietilpība 8GB.</t>
  </si>
  <si>
    <t>Mitrās tīrāmsalvetes</t>
  </si>
  <si>
    <t>Bundulī. Universālas. Piemērotas visa veida ofisa tehnikas (datoru, printeru, tālruņu, faksa aparātu un kopētāju u.c.) virsmu tīrīšanai. Aizsargā no putekļiem un netīrumiem. Piemīt antistatisks efekts. Iepakojumā 100 salvetes.</t>
  </si>
  <si>
    <t>Bundulī. Piemērotas TFT, LCD, plazmas ekrāniem, portatīvo datoru un skeneru ekrāniem. Aizsargā no putekļiem un netīrumiem. Piemīt antistatisks efekts. Nesatur spirtu. Nodrošina tīrīšanu bez švīkām. Iepakojumā 100 salvetes.</t>
  </si>
  <si>
    <t>Līmējoša masa</t>
  </si>
  <si>
    <t>Balta. 75g iepakojumā.</t>
  </si>
  <si>
    <t>Krāsainie zīmuļi</t>
  </si>
  <si>
    <t>Iepakojumā 12 krāsas. Garums 175 mm.</t>
  </si>
  <si>
    <t>Iepakojumā 24 krāsas. Garums 175 mm.</t>
  </si>
  <si>
    <t>Trīsstūrainie. Tievie. Iepakojumā 12 krāsas. Garums 175 mm.</t>
  </si>
  <si>
    <t>Trīsstūrainie. Resnie. Iepakojumā 12 krāsas. Garums 175 mm.</t>
  </si>
  <si>
    <t>Zīmuļu trauciņi</t>
  </si>
  <si>
    <t>Izgatavoti no perforēta metāla. Izmērs 79x102mm. Krāsa - melna.</t>
  </si>
  <si>
    <t>Krāsainie flomasteri</t>
  </si>
  <si>
    <t>Iepakojumā 12 krāsas.</t>
  </si>
  <si>
    <t>Iepakojumā 24 krāsas.</t>
  </si>
  <si>
    <t>Akvareļu krāsas</t>
  </si>
  <si>
    <t>Guaša krāsas</t>
  </si>
  <si>
    <t>Iepakojumā 6 krāsas. Sertificētas bērniem.</t>
  </si>
  <si>
    <t>Iepakojumā 12 krāsas. Sertificētas bērniem.</t>
  </si>
  <si>
    <t>Krāsa - balta. Sertificēta bērniem. 500mg pudelītē.</t>
  </si>
  <si>
    <t>Akrila krāsas</t>
  </si>
  <si>
    <t>6 krāsas iepakojumā.</t>
  </si>
  <si>
    <t>Pirkstiņkrāsas</t>
  </si>
  <si>
    <t>Tuša</t>
  </si>
  <si>
    <t>Ātri žūstoša. Pamatkrāsas - melna, zila, zaļa, sarkana, dzeltena.</t>
  </si>
  <si>
    <t>Vaska krītiņi</t>
  </si>
  <si>
    <t>Pasteļkrītiņi</t>
  </si>
  <si>
    <t>Tāfeles krīts</t>
  </si>
  <si>
    <t>Krāsains. 12 krāsas iepakojumā.</t>
  </si>
  <si>
    <t>Plastilīns</t>
  </si>
  <si>
    <t>8 krāsas iepakojumā. Sertificēts bērniem.</t>
  </si>
  <si>
    <t>12 krāsas iepakojumā. Sertificēts bērniem.</t>
  </si>
  <si>
    <t>Materiālu pārskats</t>
  </si>
  <si>
    <t>4 A3 formāta lapas + 18 šaurās lapas.</t>
  </si>
  <si>
    <t>Veidlapas</t>
  </si>
  <si>
    <t>Nosūtāmo/izejošo dokumentu reģistrācijas žurnāls, A4/36L.</t>
  </si>
  <si>
    <t>Saņemto dokumentu reģistrācijas žurnāls, A4/36L.</t>
  </si>
  <si>
    <t>Tukšaiļu žurnāls, A4/48L.</t>
  </si>
  <si>
    <t xml:space="preserve">Vāki </t>
  </si>
  <si>
    <t>Spirāle</t>
  </si>
  <si>
    <t>A4. Paredzēta iesiešanai. Krāsa - balta. Izmērs 8mm. 100 gab. iepakojumā.</t>
  </si>
  <si>
    <t>A4. Paredzēta iesiešanai. Krāsa - balta. Izmērs 10mm. 100 gab. iepakojumā.</t>
  </si>
  <si>
    <t>Drātiņas</t>
  </si>
  <si>
    <t>Pūkainas. Dažādas krāsas. 200 gab. iepakojumā.</t>
  </si>
  <si>
    <t xml:space="preserve">Rakstāmpapīrs </t>
  </si>
  <si>
    <t>A4 55g/m2. 100 loksnes iepakojumā. Rūtiņu.</t>
  </si>
  <si>
    <t>A4 55g/m2. 100 loksnes iepakojumā. Balts.</t>
  </si>
  <si>
    <t>Rīspapīrs</t>
  </si>
  <si>
    <t>Izmērs 50x70mm. Krāsa - balta. Pieejamas arī dažādas pasteļkrāsas.</t>
  </si>
  <si>
    <t>Papīra griezējs</t>
  </si>
  <si>
    <t>Vienlaicīgi griež 7 lapas. Ar izturīgu asmeni. Dažāda lieluma papīram - A1, A3, A4, A5.</t>
  </si>
  <si>
    <t xml:space="preserve">Burtnīca </t>
  </si>
  <si>
    <t>Rūtiņu. 18 lapas.</t>
  </si>
  <si>
    <t>Zīmēšanas albums</t>
  </si>
  <si>
    <t>A4. 25 lapas. Paredzēts bērnu mākslinieciskajām darbībām.</t>
  </si>
  <si>
    <t>Akvareļu albums</t>
  </si>
  <si>
    <t>A4. 15-25 lapas. Izgatavots no papīra, kas speciāli paredzēts zīmēšanai ar akvareļu krāsām. Labi uzsūc krāsu un nedeformējas zīmēšanas procesā.</t>
  </si>
  <si>
    <t>A3. 15-25 lapas. Izgatavots no papīra, kas speciāli paredzēts zīmēšanai ar akvareļu krāsām. Labi uzsūc krāsu un nedeformējas zīmēšanas procesā.</t>
  </si>
  <si>
    <t>Aplikācijas papīrs</t>
  </si>
  <si>
    <t>A4. Krāsains. Viepusējs. Matēts. 8 (asorti) krāsas.</t>
  </si>
  <si>
    <t>A4. Krāsains. Divpusējs. Matēts. 8 (asorti) krāsas.</t>
  </si>
  <si>
    <t>Krepapīrs</t>
  </si>
  <si>
    <t>Izmērs 200x50cm. Pamatkrāsas. 10 gab. iepakojumā.</t>
  </si>
  <si>
    <t>Samta papīrs</t>
  </si>
  <si>
    <t>A4. 8 krāsas iepakojumā.</t>
  </si>
  <si>
    <t>Otiņas</t>
  </si>
  <si>
    <t>Noapaļotas un plakanas. Paredzētas akvareļu krāsām. Dažādi izmēri 4,6, 8,10,14,16 iepakojumā.</t>
  </si>
  <si>
    <t>Noapaļotas un plakanas. Paredzētas guašas krāsām. Dažādi izmēri 4,6, 8,10,14,16 iepakojumā.</t>
  </si>
  <si>
    <t>Līmēšanai. Saru. Plakana. Nr.6.</t>
  </si>
  <si>
    <t>Gleznošanai ar akvareļu krāsām. Ponijs. Apaļa. Nr.2.</t>
  </si>
  <si>
    <t>Gleznošanai ar akvareļu krāsām. Ponijs. Apaļa, Nr.3.</t>
  </si>
  <si>
    <t>Gleznošanai ar akvareļu krāsām. Ponijs. Apaļa. Nr.6/7.</t>
  </si>
  <si>
    <t>Gleznošanai ar guaša krāsām. Saru. Plakana. Nr.16.</t>
  </si>
  <si>
    <t>Gleznošanai ar guaša krāsām. Saru. Plakana. Nr.18.</t>
  </si>
  <si>
    <t>Otu skalošanas trauciņš</t>
  </si>
  <si>
    <t>Kartons</t>
  </si>
  <si>
    <t>A4. Krāsains. Divpusējs. Matēts. Biezums 240g/m2. 8 (asorti) krāsas iepakojumā.</t>
  </si>
  <si>
    <t>A3. Krāsains. Vienpusējs. Matēts. Biezums 240g/m2. 7-8 (asorti) krāsas iepakojumā.</t>
  </si>
  <si>
    <t>A1. Dažādas krāsas - piparmētru zaļš, tumši zaļš, gaiši dzeltens, tumši dzeltens, bēšs, oranžs, karogsarkans, pelēks, zils, tumši zils, zelta, sudraba, dažādi pasteļtoņi.</t>
  </si>
  <si>
    <t>A4. Gofrēts. 10 krāsas iepakojumā.</t>
  </si>
  <si>
    <t>Dāvanu ietinamais papīrs</t>
  </si>
  <si>
    <t xml:space="preserve">Papīra. Izmērs 70x100cm. </t>
  </si>
  <si>
    <t>Cietējošā masa</t>
  </si>
  <si>
    <t xml:space="preserve">Modelēšanas materiāls, kas sacietē gaisa ietekmē. Gatavos darbus var krāsot un lakot. Krāsa - balta. 500g iepakojumā. </t>
  </si>
  <si>
    <t>Modelēšanas materiāls, kas sacietē gaisa ietekmē. Gatavos darbus var krāsot un lakot. Krāsa – brūna. 500g iepakojumā.</t>
  </si>
  <si>
    <t>Naži</t>
  </si>
  <si>
    <t>Papīrgrozs</t>
  </si>
  <si>
    <t>KOPĀ bez PVN (EUR):</t>
  </si>
  <si>
    <t>PVN 21%</t>
  </si>
  <si>
    <t>KOPĀ ar PVN (EUR)</t>
  </si>
  <si>
    <t>1-3 un 6-7 kolonnas aizpilda Pasūtītājs</t>
  </si>
  <si>
    <t>4-5 un 8 kolonnu aizpilda Pretendents</t>
  </si>
  <si>
    <t>9 kolonnu aprēķina MS Excel, sareizinot 7 aili ar 8 aili</t>
  </si>
  <si>
    <t>Vieglu priekšmetu pagaidu piestiprināšanai un fiksēšanai. 
Universāli. Lietojami atkārtoti. Izmērs 10x10mm. 
65 kvadrāti/komplektā. Svars 35g.</t>
  </si>
  <si>
    <t>Iepakojumā 12 krāsas. Akvareļu krāsas tiek izgatavotas, izmantojot 
dabīgus komponentus (medus, sīrups, augu līme). Sertificētas bērniem.</t>
  </si>
  <si>
    <t>Iepakojumā 24 krāsas. Akvareļu krāsas tiek izgatavotas, izmantojot 
dabīgus komponentus (medus, sīrups, augu līme). Sertificētas 
bērniem.</t>
  </si>
  <si>
    <t>Trīsstūrveida. Resnie. Iepakojumā 10-12 krāsas. Zīmējuma līnija 
mīksta un koša. Piemēroti zīmēšanai uz papīra, kartona, koka. 
Nav toksiski. Sertificēti bērniem.</t>
  </si>
  <si>
    <t>Dažādas krāsas - balts, melns, sarkans, zils, gaiši zaļš, tumši zaļš, 
dzeltens, brūns oranžs, rozā. Sertificēts bērniem. Katrs 50g.</t>
  </si>
  <si>
    <t>A4 standarta ātršuvējs. Izgatavota no bieza kartona 350g/m2. 
Krāsa - balta.</t>
  </si>
  <si>
    <t>Kabatas dokumentiem</t>
  </si>
  <si>
    <t>A</t>
  </si>
  <si>
    <t>B</t>
  </si>
  <si>
    <t>gab.</t>
  </si>
  <si>
    <t>kompl.</t>
  </si>
  <si>
    <t>iepak.</t>
  </si>
  <si>
    <t>blociņš</t>
  </si>
  <si>
    <t>Ar līmvielu vienā malā. Pielīmējamas vairākkārt. Pielīp stingri, neatstājot traipus pēc noņemšanas. Dzeltenas un krāsainas. Izmērs 38x51mm. 100 lapiņas blociņā.</t>
  </si>
  <si>
    <t>Ar līmvielu vienā malā. Pielīmējamas vairākkārt. Pielīp stingri, neatstājot traipus pēc noņemšanas. Dzeltenas un krāsainas. Izmērs 76x127mm. 100 lapiņas blociņā.</t>
  </si>
  <si>
    <t>Vēdekļveida piezīmju lapiņas. Izlec automātiski: paņemot vienu lapu, nākamā jau ir gatava izņemšanai. Izmērs 76x76mm. Dzeltenas un krāsainas. 100 lapiņas blociņā.</t>
  </si>
  <si>
    <t xml:space="preserve">Papīra izmērs 90x90mm. Lapiņas baltas. 500 lapiņas iepakojumā. </t>
  </si>
  <si>
    <t xml:space="preserve">Papīra izmērs 90x90mm. Lapiņas asorti (dažādas krāsas). 500 lapiņas iepakojumā. </t>
  </si>
  <si>
    <t xml:space="preserve">Caurspīdīga plastmasas kārba. Papīra izmērs 90x90mm. Lapiņas baltas. 800 lapiņas iepakojumā. </t>
  </si>
  <si>
    <t>Baltas pašlīmējošās uzlīmes. Piemērotas kopētājiem, melnbaltajiem un krāsainajiem tintes un lāzerprinteriem. A4formāts. 100 loksnes iepakojumā. 24 uzlīmes. Izmērs 70x37mm.</t>
  </si>
  <si>
    <t>Baltas pašlīmējošās uzlīmes. Piemērotas kopētājiem, melnbaltajiem un krāsainajiem tintes un lāzerprinteriem, A4formāts. 100 loksnes iepakojumā. 12 uzlīmes. Izmērs 97x42,4mm.</t>
  </si>
  <si>
    <t>Baltas pašlīmējošās uzlīmes. Piemērotas kopētājiem, melnbaltajiem un krāsainajiem tintes un lāzerprinteriem. A4formāts. 100 loksnes iepakojumā. 4 uzlīmes. Izmērs 190x61mm.</t>
  </si>
  <si>
    <t>Baltas pašlīmējošās uzlīmes. Piemērotas kopētājiem, melnbaltajiem un krāsainajiem tintes un lāzerprinteriem. A4formāts. 100 loksnes iepakojumā. 4 uzlīmes. Izmērs 105x148mm.</t>
  </si>
  <si>
    <t>Baltas pašlīmējošās uzlīmes. Piemērotas kopētājiem, melnbaltajiem un krāsainajiem tintes un lāzerprinteriem. A4formāts. 100 loksnes iepakojumā. 2 uzlīmes. Izmērs 210x148mm.</t>
  </si>
  <si>
    <t>Indeksa izmērs 12x43mm. 5 krāsas. Uz tiem iespējams izdarīt piezīmes. Komplektā 5x20 lpp. Izgatavoti no plastikāta.</t>
  </si>
  <si>
    <t>Indeksa izmērs 20x38mm. 4 krāsas. Uz tiem iespējams izdarīt piezīmes. Var pārlīmēt vairākas reizes. Neatstāj līmvielas pēdas. Komplektā 4x50 lpp. Izgatavoti no papīra.</t>
  </si>
  <si>
    <t>Abpusēji līpoši montāžas
kvadrātiņi</t>
  </si>
  <si>
    <t>6 krāsas iepakojumā, 125ml.</t>
  </si>
  <si>
    <r>
      <t>Minimālā piegāde vienam pircējam</t>
    </r>
    <r>
      <rPr>
        <sz val="12"/>
        <color indexed="8"/>
        <rFont val="Times New Roman"/>
        <family val="1"/>
      </rPr>
      <t>: EUR ________ (bez PVN) vērtībā.</t>
    </r>
  </si>
  <si>
    <t xml:space="preserve">Piegādes laiks no pasūtījuma veikšanas brīža: ______ h </t>
  </si>
  <si>
    <t>z.v.</t>
  </si>
  <si>
    <t>Pilnvarotās personas paraksts: ___________________________________</t>
  </si>
  <si>
    <t>Pilnvarotās personas vārds, uzvārds, amats: ________________________</t>
  </si>
  <si>
    <t xml:space="preserve">Ražotājs
Ražotāja kods
Konkrētās preces raksturojošs attēls 
</t>
  </si>
  <si>
    <t xml:space="preserve">Preces kods pretendenta elektroniskajā katalogā 
Saite uz pretendenta mājas lapu, kur redzams preces apraksts
</t>
  </si>
  <si>
    <t>A4 uzlabotas kvalitātes biroja papīrs, 160g/m2. 250 loksnes iepakojumā.</t>
  </si>
  <si>
    <t>A4 uzlabotas kvalitātes biroja papīrs, 200g/m2. 250 loksnes iepakojumā.</t>
  </si>
  <si>
    <t>A4 uzlabotas kvalitātes biroja papīrs, 250g/m2. 200 loksnes iepakojumā.</t>
  </si>
  <si>
    <t>A4 uzlabotas kvalitātes biroja papīrs, 280g/m2. 200 loksnes iepakojumā.</t>
  </si>
  <si>
    <t>A4. Mape ar gumiju. Izgatavota no polipropilēna. Ar trim atlokiem. Aizdare ar stūru gumijām. Muguriņas platums 20mm. Iespēja izvēlēties krāsas.</t>
  </si>
  <si>
    <t>A4. Mape dokumentiem. Izgatavota no polipropilēna. Aizdare ar stūra gumijām. Muguriņas platums 30mm. Iespēja izvēlēties krāsas.</t>
  </si>
  <si>
    <t>A4. Kartona. Mapes biezums no 0,5-1,5cm. Krāsa - melna.</t>
  </si>
  <si>
    <t>A4. Kartona. Mapes biezums no 0,5-1,5cm. Krāsa - sarkana.</t>
  </si>
  <si>
    <t>A4. Kartona. Mapes biezums no 0,5-1,5cm. Krāsa - zila.</t>
  </si>
  <si>
    <t>A4. Kartona. Mapes biezums no 0,5-1,5cm. Krāsa - zaļa.</t>
  </si>
  <si>
    <t>A4. Ar 2 gredzenu mehānismu. Gredzenu diametrs 25mm. Kartona, aplīmēta ar plastikāta plēvi. Uz muguriņas caurspīdīga kartiņa ar nomaināmu etiķeti. Iespēja izvēlēties krāsas - bordo, zaļa.</t>
  </si>
  <si>
    <t>A4. Kartona. Bez ātršuvēja. Mapes biezums no 0,5-1,5cm. 
Krāsa - balta.</t>
  </si>
  <si>
    <r>
      <t>Gluds korpuss ar gumijotu posmu satveršanai</t>
    </r>
    <r>
      <rPr>
        <sz val="11"/>
        <color indexed="8"/>
        <rFont val="Times New Roman"/>
        <family val="1"/>
      </rPr>
      <t>. Ar gludu un vienmērīgu tintes plūsmu. Lodītes diametrs 1,0mm. Ar maināmu serdeni. Krāsa - zila.</t>
    </r>
  </si>
  <si>
    <r>
      <t>Gluds korpuss ar gumijotu posmu satveršanai</t>
    </r>
    <r>
      <rPr>
        <sz val="11"/>
        <color indexed="8"/>
        <rFont val="Times New Roman"/>
        <family val="1"/>
      </rPr>
      <t>. Ar gludu un vienmērīgu tintes plūsmu. Lodītes diametrs 1,0mm. Ar maināmu serdeni. Krāsa - melna.</t>
    </r>
  </si>
  <si>
    <r>
      <t>Gluds korpuss ar gumijotu posmu satveršanai</t>
    </r>
    <r>
      <rPr>
        <sz val="11"/>
        <color indexed="8"/>
        <rFont val="Times New Roman"/>
        <family val="1"/>
      </rPr>
      <t>. Ar gludu un vienmērīgu tintes plūsmu. Lodītes diametrs 0,7mm. Ar maināmu serdeni. Krāsa - zila.</t>
    </r>
  </si>
  <si>
    <r>
      <t>Gluds korpuss ar gumijotu posmu satveršanai</t>
    </r>
    <r>
      <rPr>
        <sz val="11"/>
        <color indexed="8"/>
        <rFont val="Times New Roman"/>
        <family val="1"/>
      </rPr>
      <t>. Ar gludu un vienmērīgu tintes plūsmu. Lodītes diametrs 0,7mm. Ar maināmu serdeni. Krāsa - melna.</t>
    </r>
  </si>
  <si>
    <r>
      <t xml:space="preserve">Gluds korpuss ar gumijotu posmu satveršanai un metāla galu. Ar gludu un vienmērīgu tintes plūsmu. Lodītes diametrs </t>
    </r>
    <r>
      <rPr>
        <sz val="11"/>
        <rFont val="Times New Roman"/>
        <family val="1"/>
      </rPr>
      <t>0,5+/- 0,1mm.</t>
    </r>
    <r>
      <rPr>
        <sz val="11"/>
        <color indexed="8"/>
        <rFont val="Times New Roman"/>
        <family val="1"/>
      </rPr>
      <t xml:space="preserve"> Ar maināmu serdeni, Krāsa - zila, melna, sarkana.</t>
    </r>
  </si>
  <si>
    <t>Gluds korpuss ar gumijotu posmu satveršanai un metāla galu. Ar gludu un vienmērīgu tintes plūsmu. Līnijas platums 0,25mm. Ar maināmu serdeni, Krāsa - zila.Atbilst ISO 12757-2 standartam.</t>
  </si>
  <si>
    <t>Gluds korpuss ar gumijotu posmu satveršanai un metāla galu. Ar gludu un vienmērīgu tintes plūsmu. Līnijas platums 0,25mm. Ar maināmu serdeni, Krāsa - melna. Atbilst ISO 12757-2 standartam</t>
  </si>
  <si>
    <t>Gluds korpuss ar gumijotu posmu satveršanai un metāla galu. Lodītes diametrs 0,6mm. Ar maināmu serdeni. Krāsa - zila.</t>
  </si>
  <si>
    <t>Gluds korpuss ar gumijotu posmu satveršanai un metāla galu. Lodītes diametrs 0,6mm. Ar maināmu serdeni. Krāsa - melna.</t>
  </si>
  <si>
    <r>
      <t>Gluds korpuss ar gumijotu posmu satveršanai.</t>
    </r>
    <r>
      <rPr>
        <sz val="11"/>
        <color indexed="8"/>
        <rFont val="Times New Roman"/>
        <family val="1"/>
      </rPr>
      <t xml:space="preserve"> Lodītes diametrs 0,5mm. Ar maināmu serdeni. Krāsa - sarkana.</t>
    </r>
  </si>
  <si>
    <r>
      <t>Gluds korpuss ar gumijotu posmu satveršanai.</t>
    </r>
    <r>
      <rPr>
        <sz val="11"/>
        <color indexed="8"/>
        <rFont val="Times New Roman"/>
        <family val="1"/>
      </rPr>
      <t xml:space="preserve"> Lodītes diametrs 0,5mm. Ar maināmu serdeni. Krāsa - zaļa.</t>
    </r>
  </si>
  <si>
    <r>
      <t>Gluds korpuss ar gumijotu posmu satveršanai.</t>
    </r>
    <r>
      <rPr>
        <sz val="11"/>
        <color indexed="8"/>
        <rFont val="Times New Roman"/>
        <family val="1"/>
      </rPr>
      <t xml:space="preserve"> Lodītes diametrs 0,5mm. Ar maināmu serdeni. Krāsa - oranža.</t>
    </r>
  </si>
  <si>
    <r>
      <t>Gluds korpuss ar gumijotu posmu satveršanai.</t>
    </r>
    <r>
      <rPr>
        <sz val="11"/>
        <color indexed="8"/>
        <rFont val="Times New Roman"/>
        <family val="1"/>
      </rPr>
      <t xml:space="preserve"> Lodītes diametrs 0,5mm. Ar maināmu serdeni. Krāsa - violeta.</t>
    </r>
  </si>
  <si>
    <r>
      <t>4 krāsu komplekts. Līnijas platums</t>
    </r>
    <r>
      <rPr>
        <sz val="11"/>
        <rFont val="Times New Roman"/>
        <family val="1"/>
      </rPr>
      <t>1-3</t>
    </r>
    <r>
      <rPr>
        <sz val="11"/>
        <color indexed="8"/>
        <rFont val="Times New Roman"/>
        <family val="1"/>
      </rPr>
      <t>mm. Neizžūst, atstājot marķieri bez vāciņa</t>
    </r>
    <r>
      <rPr>
        <sz val="11"/>
        <color indexed="8"/>
        <rFont val="Times New Roman"/>
        <family val="1"/>
      </rPr>
      <t>.</t>
    </r>
  </si>
  <si>
    <t>Ar dzēšgumiju. Ar maināmiem serdeņiem. Grafīta diametrs 0,3mm. Cietība HB. 12 zīmuļi iepakojumā.</t>
  </si>
  <si>
    <t>Ar dzēšgumiju. Ar maināmiem serdeņiem. Grafīta diametrs 0,5mm. Cietība B. 10 zīmuļi iepakojumā.</t>
  </si>
  <si>
    <t>Maināmi mehānisko zīmuļu serdeņi. Cietība 2B. 0,5mm</t>
  </si>
  <si>
    <t>Maināmi mehānisko zīmuļu serdeņi. Cietība HB.0,3mm</t>
  </si>
  <si>
    <t>Maināmi mehānisko zīmuļu serdeņi. Cietība HB.0,5mm</t>
  </si>
  <si>
    <t>Bez dzēšgumijas. Cietība 2B. 12 zīmuļi iepakojumā.</t>
  </si>
  <si>
    <t>Bez dzēšgumijas. Cietība B. 12 zīmuļi iepakojumā.</t>
  </si>
  <si>
    <t>Ar spīdumiem. Tilpums 10,5ml.</t>
  </si>
  <si>
    <t>Caurspīdīga līmlente. Izmantojama dažādu materiālu sastiprināšanai, labošanai. Izturīga pret temperatūras svārstībām un mitrumu. Izmērs 12mmx10m</t>
  </si>
  <si>
    <t>Caurspīdīga līmlente. Izmantojama dažādu materiālu sastiprināšanai, labošanai. Izturīga pret temperatūras svārstībām un mitrumu. Izmērs 15mmx33m.</t>
  </si>
  <si>
    <t>Caurspīdīga līmlente. Izmantojama dažādu materiālu sastiprināšanai, labošanai. Izturīga pret temperatūras svārstībām un mitrumu. Izmērs 19mmx33m.</t>
  </si>
  <si>
    <t>Divpusēja līmlente ar turētāju. Imērs 12mmx6,3m</t>
  </si>
  <si>
    <t>Kokvilna. Krāsa - balta. Uz spolītes. Diametrs 0,5mmx450m, 75g</t>
  </si>
  <si>
    <t>Vāks no bieza sintētiska materiāla. Ar spirāli. Rūtiņu. 60 lpp.</t>
  </si>
  <si>
    <t>Vāks no bieza sintētiska materiāla. Ar spirāli. Rūtiņu. 120 lpp.</t>
  </si>
  <si>
    <t>Iepakojumā 12 krāsas. Zīmējuma līnija mīksta un koša. Nesmērējas.</t>
  </si>
  <si>
    <t>Skolas. Krāsa - balta. 100 gab.</t>
  </si>
  <si>
    <t>A4. Izgatavoti no PVC. Paredzēti iesiešanai. Caurspīdīgi. 100 gab. iepakojumā. Biezums 150mkr.</t>
  </si>
  <si>
    <t>A4. Kartona. Paredzēti iesiešanai. Krāsa - balta, pelēka. 100 gab. iepakojumā. Biezums 250g/m2.</t>
  </si>
  <si>
    <t>Ar krāsainu vāciņu piltuves formā. Izgatavots no plastmasas. Sertificēts bērniem</t>
  </si>
  <si>
    <t>Paredzēti plastalīna veidošanai. Komplekts.</t>
  </si>
  <si>
    <t xml:space="preserve">Plastmasas, tilpums 12 l. </t>
  </si>
  <si>
    <t>A4 augstas kvalitātes biroja papīrs, 80g/m2. Piemērots kopētājiem, melnbaltajiem un krāsainajiem tintes un lāzerprinteriem, faksa aparātiem. Piemērots divpusējai drukai, arhivēšanai. A klase. Baltums CIE ne mazāk kā 166. Necaurspīdīgums ne mazāk kā 90%. Virsmas gludums ne mazāk kā 130 ml/min. Biezums ne mazāk kā 106 mikronu. 500 loksnes iepakojumā.</t>
  </si>
  <si>
    <t>A3 augstas kvalitātes biroja papīrs, 80g/m2. Piemērots kopētājiem, melnbaltajiem un krāsainajiem tintes un lāzerprinteriem, faksa aparātiem. Piemērots divpusējai drukai, arhivēšanai. A klase. Baltums CIE ne mazāk kā 166. Necaurspīdīgums ne mazāk kā 90%. Virsmas gludums ne mazāk kā 130 ml/min. Biezums ne mazāk kā 100 mikronu. 500 lapas iepakojumā.</t>
  </si>
  <si>
    <t>A5 augstas kvalitātes biroja papīrs, 80g/m2. Piemērots kopētājiem, melnbaltajiem un krāsainajiem tintes un lāzerprinteriem, faksa aparātiem. piemērots divpusējai drukai, arhivēšanai. A klase. Baltums CIE ne mazāk kā 166. Necaurspīdīgums ne mazāk kā 90%. Virsmas gludums ne mazāk kā 130 ml/min. Biezums ne mazāk kā 106 mikronu. 500 loksnes iepakojumā.</t>
  </si>
  <si>
    <t>A4, 160g/m2 krāsains papīrs. Lapai viendabīgs krāsojums. Pieejamas dažādas krāsas.  Piemērots kopētājiem, tintes un lāzerprinteriem. 100 loksnes iepakojumā.</t>
  </si>
  <si>
    <t>A3. Biezums 100 mikr. Iepakojumā 100 gab.</t>
  </si>
  <si>
    <t>Ātri žūst. Nedeformē papīru. Viegli klājas. Papīra, kartona izstrādājumu, fotogrāfiju līmēšanai. Svars 9g.</t>
  </si>
  <si>
    <t>Ātri žūst. Nedeformē papīru. Viegli klājas. Papīra, kartona izstrādājumu, fotogrāfiju līmēšanai. Svars 21g.</t>
  </si>
  <si>
    <t xml:space="preserve">24/8. Iepakojumā 2000 skavas. </t>
  </si>
  <si>
    <t>A3. 30 lapas. Paredzēts bērnu mākslinieciskajām darbībām.</t>
  </si>
  <si>
    <t>A4. Atvērums 180 grādi. Ar piespiešanas mehānismu. Izgatavota no bieza kartona un pārklāta ar PVC plēvi. Uz muguriņas caurspīdīga kabatiņa ar nomaināmu etiķeti. Apakšējā mala ar metālu. Platums 50mm. Iespēja izvēlēties krāsa - zaļa.</t>
  </si>
  <si>
    <t>A4. Atvērums 180 grādi. Ar piespiešanas mehānismu. Izgatavota no bieza kartona un pārklāta ar PVC plēvi. Uz muguriņas caurspīdīga kabatiņa ar nomaināmu etiķeti. Apakšējā mala ar metālu. Platums 70mm. Iespēja izvēlēties krāsas - zaļa.</t>
  </si>
  <si>
    <t>A4. Atvērums 180 grādi. Ar piespiešanas mehānismu. Izgatavota no bieza kartona un pārklāta ar PVC plēvi. Uz muguriņas caurspīdīga kabatiņa ar nomaināmu etiķeti. Apakšējā mala ar metālu. Platums 70mm. Iespēja izvēlēties krāsas - bordo.</t>
  </si>
  <si>
    <t>A4. Atvērums 180 grādi. Ar piespiešanas mehānismu. Izgatavota no bieza kartona un pārklāta ar PVC plēvi. Uz muguriņas caurspīdīga kabatiņa ar nomaināmu etiķeti. Apakšējā mala ar metālu. Platums 50mm. Iespēja izvēlēties krāsas - bordo.</t>
  </si>
  <si>
    <t>A4. Atvērums 180 grādi. Ar piespiešanas mehānismu. Izgatavota no bieza kartona un pārklāta ar PVC plēvi. Uz muguriņas caurspīdīga kabatiņa ar nomaināmu etiķeti. Apakšējā mala ar metālu. Platums 70mm. Iespēja izvēlēties krāsas - melna, zila, dzeltena.</t>
  </si>
  <si>
    <t>A4. Atvērums 180 grādi. Ar piespiešanas mehānismu. Izgatavota no bieza kartona un pārklāta ar PVC plēvi. Uz muguriņas caurspīdīga kabatiņa ar nomaināmu etiķeti. Apakšējā mala ar metālu. Platums 50mm. Iespēja izvēlēties krāsas - melna, zila, dzeltena.</t>
  </si>
  <si>
    <t>IEPIRKUMS Nr.ONP 2017/06 "KANCELEJAS PREČU PIEGĀDE OLAINES NOVADA PAŠVALDĪBAS UN TĀS IESTĀŽU VAJADZĪBĀM"</t>
  </si>
  <si>
    <r>
      <t xml:space="preserve">Papīrs
</t>
    </r>
    <r>
      <rPr>
        <u val="single"/>
        <sz val="10"/>
        <color indexed="10"/>
        <rFont val="Times New Roman"/>
        <family val="1"/>
      </rPr>
      <t>Pievienoti sertifikāti par papīra izcelsmi un izplatītāja apliecinājums par izplatītāja tiesībām, atbilstoši Nolikuma 3.7.8.punktam.</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</si>
</sst>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Red]#,##0.00"/>
  </numFmts>
  <fonts count="54">
    <font>
      <sz val="11"/>
      <color theme="1"/>
      <name val="Calibri"/>
      <family val="2"/>
    </font>
    <font>
      <sz val="11"/>
      <color indexed="8"/>
      <name val="Calibri"/>
      <family val="2"/>
    </font>
    <font>
      <sz val="10"/>
      <name val="Arial"/>
      <family val="2"/>
    </font>
    <font>
      <sz val="12"/>
      <color indexed="8"/>
      <name val="Times New Roman"/>
      <family val="1"/>
    </font>
    <font>
      <b/>
      <sz val="12"/>
      <name val="Times New Roman"/>
      <family val="1"/>
    </font>
    <font>
      <sz val="11"/>
      <name val="Times New Roman"/>
      <family val="1"/>
    </font>
    <font>
      <u val="single"/>
      <sz val="10"/>
      <color indexed="10"/>
      <name val="Times New Roman"/>
      <family val="1"/>
    </font>
    <font>
      <sz val="11"/>
      <color indexed="8"/>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2"/>
      <color indexed="8"/>
      <name val="Times New Roman"/>
      <family val="1"/>
    </font>
    <font>
      <sz val="12"/>
      <color indexed="8"/>
      <name val="Calibri"/>
      <family val="2"/>
    </font>
    <font>
      <b/>
      <sz val="12"/>
      <color indexed="8"/>
      <name val="Calibri"/>
      <family val="2"/>
    </font>
    <font>
      <i/>
      <sz val="12"/>
      <color indexed="10"/>
      <name val="Arial"/>
      <family val="2"/>
    </font>
    <font>
      <b/>
      <sz val="14"/>
      <color indexed="8"/>
      <name val="Times New Roman"/>
      <family val="1"/>
    </font>
    <font>
      <b/>
      <sz val="16"/>
      <color indexed="8"/>
      <name val="Times New Roman"/>
      <family val="1"/>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2"/>
      <color theme="1"/>
      <name val="Times New Roman"/>
      <family val="1"/>
    </font>
    <font>
      <sz val="12"/>
      <color theme="1"/>
      <name val="Calibri"/>
      <family val="2"/>
    </font>
    <font>
      <b/>
      <sz val="12"/>
      <color theme="1"/>
      <name val="Calibri"/>
      <family val="2"/>
    </font>
    <font>
      <sz val="11"/>
      <color theme="1"/>
      <name val="Times New Roman"/>
      <family val="1"/>
    </font>
    <font>
      <sz val="12"/>
      <color theme="1"/>
      <name val="Times New Roman"/>
      <family val="1"/>
    </font>
    <font>
      <i/>
      <sz val="12"/>
      <color rgb="FFFF0000"/>
      <name val="Arial"/>
      <family val="2"/>
    </font>
    <font>
      <b/>
      <sz val="16"/>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BD4B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medium"/>
      <bottom/>
    </border>
    <border>
      <left style="thin"/>
      <right style="medium"/>
      <top style="medium"/>
      <bottom/>
    </border>
    <border>
      <left style="medium"/>
      <right style="thin"/>
      <top style="medium"/>
      <bottom/>
    </border>
    <border>
      <left style="thin"/>
      <right style="thin"/>
      <top style="medium"/>
      <bottom style="thin"/>
    </border>
    <border>
      <left style="thin"/>
      <right style="thin"/>
      <top style="thin"/>
      <bottom style="thin"/>
    </border>
    <border>
      <left style="thin"/>
      <right style="thin"/>
      <top style="thin"/>
      <bottom/>
    </border>
    <border>
      <left style="medium"/>
      <right style="medium"/>
      <top style="medium"/>
      <bottom style="medium"/>
    </border>
    <border>
      <left style="medium"/>
      <right style="thin"/>
      <top style="thin"/>
      <bottom style="thin"/>
    </border>
    <border>
      <left style="thin"/>
      <right style="medium"/>
      <top style="thin"/>
      <bottom style="thin"/>
    </border>
    <border>
      <left style="thin"/>
      <right style="medium"/>
      <top/>
      <bottom style="medium"/>
    </border>
    <border>
      <left style="medium"/>
      <right style="thin"/>
      <top style="thin"/>
      <bottom/>
    </border>
    <border>
      <left style="medium"/>
      <right style="thin"/>
      <top style="thin"/>
      <bottom style="medium"/>
    </border>
    <border>
      <left style="thin"/>
      <right style="thin"/>
      <top style="thin"/>
      <bottom style="medium"/>
    </border>
    <border>
      <left/>
      <right style="thin"/>
      <top style="thin"/>
      <bottom style="medium"/>
    </border>
    <border>
      <left style="medium"/>
      <right/>
      <top style="medium"/>
      <bottom style="medium"/>
    </border>
    <border>
      <left/>
      <right style="medium"/>
      <top style="medium"/>
      <bottom style="medium"/>
    </border>
    <border>
      <left style="medium"/>
      <right style="thin"/>
      <top/>
      <bottom/>
    </border>
    <border>
      <left style="medium"/>
      <right style="thin"/>
      <top/>
      <bottom style="thin"/>
    </border>
    <border>
      <left style="thin"/>
      <right style="thin"/>
      <top/>
      <bottom/>
    </border>
    <border>
      <left style="thin"/>
      <right style="thin"/>
      <top/>
      <bottom style="thin"/>
    </border>
    <border>
      <left style="thin"/>
      <right style="medium"/>
      <top style="medium"/>
      <bottom style="thin"/>
    </border>
    <border>
      <left style="thin"/>
      <right style="medium"/>
      <top style="thin"/>
      <bottom/>
    </border>
    <border>
      <left/>
      <right/>
      <top/>
      <bottom style="medium"/>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21" borderId="1"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0" applyNumberFormat="0" applyBorder="0" applyAlignment="0" applyProtection="0"/>
    <xf numFmtId="0" fontId="2" fillId="0" borderId="0">
      <alignment/>
      <protection/>
    </xf>
    <xf numFmtId="0" fontId="2"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1" fillId="0" borderId="6" applyNumberFormat="0" applyFill="0" applyAlignment="0" applyProtection="0"/>
    <xf numFmtId="0" fontId="4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cellStyleXfs>
  <cellXfs count="91">
    <xf numFmtId="0" fontId="0" fillId="0" borderId="0" xfId="0" applyFont="1" applyAlignment="1">
      <alignment/>
    </xf>
    <xf numFmtId="0" fontId="46" fillId="0" borderId="0" xfId="0" applyFont="1" applyAlignment="1">
      <alignment horizontal="center" vertical="center"/>
    </xf>
    <xf numFmtId="0" fontId="46" fillId="0" borderId="0" xfId="0" applyFont="1" applyAlignment="1">
      <alignment vertical="center"/>
    </xf>
    <xf numFmtId="0" fontId="35" fillId="0" borderId="0" xfId="0" applyFont="1" applyAlignment="1">
      <alignment/>
    </xf>
    <xf numFmtId="0" fontId="47" fillId="0" borderId="0" xfId="0" applyFont="1" applyAlignment="1">
      <alignment/>
    </xf>
    <xf numFmtId="0" fontId="48" fillId="13" borderId="10" xfId="0" applyFont="1" applyFill="1" applyBorder="1" applyAlignment="1">
      <alignment horizontal="center"/>
    </xf>
    <xf numFmtId="0" fontId="48" fillId="13" borderId="11" xfId="0" applyFont="1" applyFill="1" applyBorder="1" applyAlignment="1">
      <alignment horizontal="center"/>
    </xf>
    <xf numFmtId="0" fontId="48" fillId="13" borderId="12"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0" fontId="0" fillId="13" borderId="16" xfId="0" applyNumberFormat="1" applyFill="1" applyBorder="1" applyAlignment="1">
      <alignment/>
    </xf>
    <xf numFmtId="170" fontId="35" fillId="13" borderId="16" xfId="0" applyNumberFormat="1" applyFont="1" applyFill="1" applyBorder="1" applyAlignment="1">
      <alignment/>
    </xf>
    <xf numFmtId="170" fontId="0" fillId="0" borderId="13" xfId="0" applyNumberFormat="1" applyBorder="1" applyAlignment="1">
      <alignment horizontal="center" vertical="center"/>
    </xf>
    <xf numFmtId="170" fontId="0" fillId="0" borderId="14" xfId="0" applyNumberFormat="1" applyBorder="1" applyAlignment="1">
      <alignment horizontal="center" vertical="center"/>
    </xf>
    <xf numFmtId="170" fontId="0" fillId="0" borderId="15" xfId="0" applyNumberFormat="1" applyBorder="1" applyAlignment="1">
      <alignment horizontal="center" vertical="center"/>
    </xf>
    <xf numFmtId="0" fontId="49" fillId="0" borderId="14" xfId="0" applyFont="1" applyBorder="1" applyAlignment="1">
      <alignment vertical="center" wrapText="1"/>
    </xf>
    <xf numFmtId="0" fontId="49" fillId="0" borderId="17" xfId="0" applyFont="1" applyBorder="1" applyAlignment="1">
      <alignment horizontal="center" vertical="center"/>
    </xf>
    <xf numFmtId="0" fontId="49" fillId="0" borderId="17" xfId="0" applyFont="1" applyBorder="1" applyAlignment="1">
      <alignment horizontal="center" vertical="center" wrapText="1"/>
    </xf>
    <xf numFmtId="0" fontId="49" fillId="0" borderId="14" xfId="0" applyFont="1" applyBorder="1" applyAlignment="1">
      <alignment vertical="center"/>
    </xf>
    <xf numFmtId="170" fontId="0" fillId="0" borderId="11" xfId="0" applyNumberFormat="1" applyBorder="1" applyAlignment="1">
      <alignment horizontal="center" vertical="center"/>
    </xf>
    <xf numFmtId="170" fontId="0" fillId="0" borderId="18" xfId="0" applyNumberFormat="1" applyBorder="1" applyAlignment="1">
      <alignment horizontal="center" vertical="center"/>
    </xf>
    <xf numFmtId="170" fontId="0" fillId="0" borderId="19" xfId="0" applyNumberFormat="1" applyBorder="1" applyAlignment="1">
      <alignment horizontal="center" vertical="center"/>
    </xf>
    <xf numFmtId="0" fontId="49" fillId="0" borderId="20" xfId="0" applyFont="1" applyBorder="1" applyAlignment="1">
      <alignment horizontal="center" vertical="center"/>
    </xf>
    <xf numFmtId="0" fontId="49" fillId="0" borderId="21" xfId="0" applyFont="1" applyBorder="1" applyAlignment="1">
      <alignment horizontal="center" vertical="center" wrapText="1"/>
    </xf>
    <xf numFmtId="0" fontId="49" fillId="0" borderId="22"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xf>
    <xf numFmtId="0" fontId="48" fillId="13" borderId="24" xfId="0" applyFont="1" applyFill="1" applyBorder="1" applyAlignment="1">
      <alignment horizontal="right"/>
    </xf>
    <xf numFmtId="3" fontId="0" fillId="0" borderId="13"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50" fillId="0" borderId="0" xfId="0" applyFont="1" applyAlignment="1">
      <alignment vertical="center"/>
    </xf>
    <xf numFmtId="0" fontId="51" fillId="0" borderId="0" xfId="48" applyFont="1" applyFill="1" applyBorder="1" applyAlignment="1">
      <alignment/>
      <protection/>
    </xf>
    <xf numFmtId="0" fontId="0" fillId="0" borderId="0" xfId="0" applyFont="1" applyAlignment="1">
      <alignment/>
    </xf>
    <xf numFmtId="4" fontId="51" fillId="0" borderId="0" xfId="48" applyNumberFormat="1" applyFont="1" applyAlignment="1">
      <alignment/>
      <protection/>
    </xf>
    <xf numFmtId="0" fontId="5" fillId="0" borderId="13" xfId="0" applyFont="1" applyBorder="1" applyAlignment="1">
      <alignment vertical="center" wrapText="1"/>
    </xf>
    <xf numFmtId="0" fontId="5" fillId="0" borderId="14" xfId="0" applyFont="1" applyBorder="1" applyAlignment="1">
      <alignment vertical="center" wrapText="1"/>
    </xf>
    <xf numFmtId="0" fontId="49" fillId="0" borderId="14" xfId="0" applyFont="1" applyBorder="1" applyAlignment="1">
      <alignment vertical="center" wrapText="1"/>
    </xf>
    <xf numFmtId="0" fontId="49" fillId="0" borderId="14" xfId="0" applyFont="1" applyBorder="1" applyAlignment="1">
      <alignment vertical="center" wrapText="1"/>
    </xf>
    <xf numFmtId="0" fontId="49" fillId="33" borderId="14" xfId="0" applyFont="1" applyFill="1" applyBorder="1" applyAlignment="1">
      <alignment vertical="center" wrapText="1"/>
    </xf>
    <xf numFmtId="0" fontId="0" fillId="33" borderId="14" xfId="0" applyFill="1" applyBorder="1" applyAlignment="1">
      <alignment horizontal="center" vertical="center"/>
    </xf>
    <xf numFmtId="3" fontId="0" fillId="33" borderId="14" xfId="0" applyNumberFormat="1" applyFill="1" applyBorder="1" applyAlignment="1">
      <alignment horizontal="center" vertical="center"/>
    </xf>
    <xf numFmtId="0" fontId="5" fillId="0" borderId="14" xfId="0" applyFont="1" applyBorder="1" applyAlignment="1">
      <alignment vertical="center"/>
    </xf>
    <xf numFmtId="0" fontId="5" fillId="0" borderId="22" xfId="0" applyFont="1" applyBorder="1" applyAlignment="1">
      <alignment vertical="center" wrapText="1"/>
    </xf>
    <xf numFmtId="0" fontId="5" fillId="33" borderId="14" xfId="0" applyFont="1" applyFill="1" applyBorder="1" applyAlignment="1">
      <alignment vertical="center" wrapText="1"/>
    </xf>
    <xf numFmtId="0" fontId="49" fillId="0" borderId="17" xfId="0" applyFont="1" applyBorder="1" applyAlignment="1">
      <alignment horizontal="center" vertical="center" wrapText="1"/>
    </xf>
    <xf numFmtId="0" fontId="49" fillId="0" borderId="14" xfId="0" applyFont="1" applyBorder="1" applyAlignment="1">
      <alignment vertical="center" wrapText="1"/>
    </xf>
    <xf numFmtId="0" fontId="47" fillId="13" borderId="24" xfId="0" applyFont="1" applyFill="1" applyBorder="1" applyAlignment="1">
      <alignment horizontal="right"/>
    </xf>
    <xf numFmtId="0" fontId="47" fillId="13" borderId="25" xfId="0" applyFont="1" applyFill="1" applyBorder="1" applyAlignment="1">
      <alignment horizontal="right"/>
    </xf>
    <xf numFmtId="0" fontId="48" fillId="13" borderId="24" xfId="0" applyFont="1" applyFill="1" applyBorder="1" applyAlignment="1">
      <alignment horizontal="right"/>
    </xf>
    <xf numFmtId="0" fontId="48" fillId="13" borderId="25" xfId="0" applyFont="1" applyFill="1" applyBorder="1" applyAlignment="1">
      <alignment horizontal="right"/>
    </xf>
    <xf numFmtId="0" fontId="49" fillId="0" borderId="20"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15" xfId="0" applyFont="1" applyBorder="1" applyAlignment="1">
      <alignment horizontal="left" vertical="center" wrapText="1"/>
    </xf>
    <xf numFmtId="0" fontId="49" fillId="0" borderId="28" xfId="0" applyFont="1" applyBorder="1" applyAlignment="1">
      <alignment horizontal="left" vertical="center" wrapText="1"/>
    </xf>
    <xf numFmtId="0" fontId="49" fillId="0" borderId="29" xfId="0" applyFont="1" applyBorder="1" applyAlignment="1">
      <alignment horizontal="left" vertical="center" wrapText="1"/>
    </xf>
    <xf numFmtId="0" fontId="49" fillId="0" borderId="17" xfId="0" applyFont="1" applyBorder="1" applyAlignment="1">
      <alignment horizontal="center" vertical="center"/>
    </xf>
    <xf numFmtId="0" fontId="49" fillId="0" borderId="14" xfId="0" applyFont="1" applyBorder="1" applyAlignment="1">
      <alignment vertical="center"/>
    </xf>
    <xf numFmtId="0" fontId="49" fillId="0" borderId="15"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52" fillId="0" borderId="0" xfId="0" applyFont="1" applyAlignment="1">
      <alignment horizontal="center"/>
    </xf>
    <xf numFmtId="0" fontId="50" fillId="0" borderId="0" xfId="0" applyFont="1" applyAlignment="1">
      <alignment horizontal="left" vertical="center"/>
    </xf>
    <xf numFmtId="0" fontId="46" fillId="13" borderId="13" xfId="0" applyFont="1" applyFill="1" applyBorder="1" applyAlignment="1">
      <alignment horizontal="center" vertical="center" wrapText="1"/>
    </xf>
    <xf numFmtId="0" fontId="46" fillId="13" borderId="14" xfId="0" applyFont="1" applyFill="1" applyBorder="1" applyAlignment="1">
      <alignment horizontal="center" vertical="center" wrapText="1"/>
    </xf>
    <xf numFmtId="0" fontId="46" fillId="13" borderId="15" xfId="0" applyFont="1" applyFill="1" applyBorder="1" applyAlignment="1">
      <alignment horizontal="center" vertical="center" wrapText="1"/>
    </xf>
    <xf numFmtId="0" fontId="46" fillId="34" borderId="13" xfId="0" applyFont="1" applyFill="1" applyBorder="1" applyAlignment="1">
      <alignment horizontal="center" vertical="center" wrapText="1"/>
    </xf>
    <xf numFmtId="0" fontId="46" fillId="34" borderId="14" xfId="0" applyFont="1" applyFill="1" applyBorder="1" applyAlignment="1">
      <alignment horizontal="center" vertical="center" wrapText="1"/>
    </xf>
    <xf numFmtId="0" fontId="46" fillId="34" borderId="15" xfId="0" applyFont="1" applyFill="1" applyBorder="1" applyAlignment="1">
      <alignment horizontal="center" vertical="center" wrapText="1"/>
    </xf>
    <xf numFmtId="0" fontId="46" fillId="34" borderId="30" xfId="0" applyFont="1" applyFill="1" applyBorder="1" applyAlignment="1">
      <alignment horizontal="center" vertical="center" wrapText="1"/>
    </xf>
    <xf numFmtId="0" fontId="46" fillId="34" borderId="18" xfId="0" applyFont="1" applyFill="1" applyBorder="1" applyAlignment="1">
      <alignment horizontal="center" vertical="center" wrapText="1"/>
    </xf>
    <xf numFmtId="0" fontId="46" fillId="34" borderId="31" xfId="0" applyFont="1" applyFill="1" applyBorder="1" applyAlignment="1">
      <alignment horizontal="center" vertical="center" wrapText="1"/>
    </xf>
    <xf numFmtId="0" fontId="52" fillId="0" borderId="32" xfId="0" applyFont="1" applyBorder="1" applyAlignment="1">
      <alignment horizontal="center" vertical="center"/>
    </xf>
    <xf numFmtId="0" fontId="4" fillId="13" borderId="14"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6" fillId="13" borderId="13" xfId="0" applyFont="1" applyFill="1" applyBorder="1" applyAlignment="1">
      <alignment horizontal="center" vertical="center"/>
    </xf>
    <xf numFmtId="0" fontId="46" fillId="13" borderId="14" xfId="0" applyFont="1" applyFill="1" applyBorder="1" applyAlignment="1">
      <alignment horizontal="center" vertical="center"/>
    </xf>
    <xf numFmtId="0" fontId="46" fillId="13" borderId="15" xfId="0" applyFont="1" applyFill="1" applyBorder="1" applyAlignment="1">
      <alignment horizontal="center" vertical="center"/>
    </xf>
    <xf numFmtId="0" fontId="4" fillId="13" borderId="14" xfId="0" applyFont="1" applyFill="1" applyBorder="1" applyAlignment="1">
      <alignment horizontal="center" vertical="center"/>
    </xf>
    <xf numFmtId="0" fontId="4" fillId="13" borderId="15" xfId="0" applyFont="1" applyFill="1" applyBorder="1" applyAlignment="1">
      <alignment horizontal="center" vertical="center"/>
    </xf>
    <xf numFmtId="0" fontId="53" fillId="13" borderId="13" xfId="0" applyFont="1" applyFill="1" applyBorder="1" applyAlignment="1">
      <alignment horizontal="center" vertical="center"/>
    </xf>
    <xf numFmtId="0" fontId="46" fillId="13" borderId="33" xfId="0" applyFont="1" applyFill="1" applyBorder="1" applyAlignment="1">
      <alignment horizontal="center" vertical="center"/>
    </xf>
    <xf numFmtId="0" fontId="46" fillId="13" borderId="17" xfId="0" applyFont="1" applyFill="1" applyBorder="1" applyAlignment="1">
      <alignment horizontal="center" vertical="center"/>
    </xf>
    <xf numFmtId="0" fontId="46" fillId="13" borderId="20" xfId="0" applyFont="1" applyFill="1" applyBorder="1" applyAlignment="1">
      <alignment horizontal="center" vertical="center"/>
    </xf>
    <xf numFmtId="0" fontId="49" fillId="0" borderId="33" xfId="0" applyFont="1" applyBorder="1" applyAlignment="1">
      <alignment horizontal="center" vertical="center"/>
    </xf>
    <xf numFmtId="0" fontId="49" fillId="0" borderId="13" xfId="0" applyFont="1" applyBorder="1" applyAlignment="1">
      <alignment vertical="center" wrapText="1"/>
    </xf>
  </cellXfs>
  <cellStyles count="49">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rmal 2" xfId="48"/>
    <cellStyle name="Normal 3"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8"/>
  <sheetViews>
    <sheetView tabSelected="1" zoomScale="94" zoomScaleNormal="94" zoomScalePageLayoutView="0" workbookViewId="0" topLeftCell="A1">
      <selection activeCell="D10" sqref="D10"/>
    </sheetView>
  </sheetViews>
  <sheetFormatPr defaultColWidth="9.140625" defaultRowHeight="15"/>
  <cols>
    <col min="1" max="1" width="10.57421875" style="0" customWidth="1"/>
    <col min="2" max="2" width="20.7109375" style="0" customWidth="1"/>
    <col min="3" max="3" width="58.140625" style="0" customWidth="1"/>
    <col min="4" max="4" width="29.140625" style="0" bestFit="1" customWidth="1"/>
    <col min="5" max="5" width="24.140625" style="0" customWidth="1"/>
    <col min="6" max="6" width="12.140625" style="0" bestFit="1" customWidth="1"/>
    <col min="7" max="7" width="10.8515625" style="0" bestFit="1" customWidth="1"/>
    <col min="8" max="8" width="22.28125" style="0" customWidth="1"/>
    <col min="9" max="9" width="22.7109375" style="0" customWidth="1"/>
  </cols>
  <sheetData>
    <row r="1" spans="1:9" ht="20.25">
      <c r="A1" s="66" t="s">
        <v>410</v>
      </c>
      <c r="B1" s="66"/>
      <c r="C1" s="66"/>
      <c r="D1" s="66"/>
      <c r="E1" s="66"/>
      <c r="F1" s="66"/>
      <c r="G1" s="66"/>
      <c r="H1" s="66"/>
      <c r="I1" s="66"/>
    </row>
    <row r="2" spans="1:14" ht="21" thickBot="1">
      <c r="A2" s="77" t="s">
        <v>0</v>
      </c>
      <c r="B2" s="77"/>
      <c r="C2" s="77"/>
      <c r="D2" s="77"/>
      <c r="E2" s="77"/>
      <c r="F2" s="77"/>
      <c r="G2" s="77"/>
      <c r="H2" s="77"/>
      <c r="I2" s="77"/>
      <c r="J2" s="2"/>
      <c r="K2" s="2"/>
      <c r="L2" s="2"/>
      <c r="M2" s="2"/>
      <c r="N2" s="2"/>
    </row>
    <row r="3" spans="1:14" ht="15.75" customHeight="1">
      <c r="A3" s="86" t="s">
        <v>2</v>
      </c>
      <c r="B3" s="80" t="s">
        <v>1</v>
      </c>
      <c r="C3" s="80" t="s">
        <v>3</v>
      </c>
      <c r="D3" s="85" t="s">
        <v>6</v>
      </c>
      <c r="E3" s="85"/>
      <c r="F3" s="68" t="s">
        <v>4</v>
      </c>
      <c r="G3" s="71" t="s">
        <v>5</v>
      </c>
      <c r="H3" s="71" t="s">
        <v>7</v>
      </c>
      <c r="I3" s="74" t="s">
        <v>8</v>
      </c>
      <c r="J3" s="1"/>
      <c r="K3" s="1"/>
      <c r="L3" s="1"/>
      <c r="M3" s="1"/>
      <c r="N3" s="1"/>
    </row>
    <row r="4" spans="1:9" ht="69" customHeight="1">
      <c r="A4" s="87"/>
      <c r="B4" s="81"/>
      <c r="C4" s="81"/>
      <c r="D4" s="78" t="s">
        <v>345</v>
      </c>
      <c r="E4" s="78" t="s">
        <v>346</v>
      </c>
      <c r="F4" s="69"/>
      <c r="G4" s="72"/>
      <c r="H4" s="72"/>
      <c r="I4" s="75"/>
    </row>
    <row r="5" spans="1:9" ht="15.75" customHeight="1">
      <c r="A5" s="87"/>
      <c r="B5" s="81"/>
      <c r="C5" s="81"/>
      <c r="D5" s="83"/>
      <c r="E5" s="78"/>
      <c r="F5" s="69"/>
      <c r="G5" s="72"/>
      <c r="H5" s="72"/>
      <c r="I5" s="75"/>
    </row>
    <row r="6" spans="1:9" ht="19.5" customHeight="1">
      <c r="A6" s="87"/>
      <c r="B6" s="81"/>
      <c r="C6" s="81"/>
      <c r="D6" s="83"/>
      <c r="E6" s="78"/>
      <c r="F6" s="69"/>
      <c r="G6" s="72"/>
      <c r="H6" s="72"/>
      <c r="I6" s="75"/>
    </row>
    <row r="7" spans="1:9" ht="15.75" customHeight="1">
      <c r="A7" s="87"/>
      <c r="B7" s="81"/>
      <c r="C7" s="81"/>
      <c r="D7" s="83"/>
      <c r="E7" s="78"/>
      <c r="F7" s="69"/>
      <c r="G7" s="72"/>
      <c r="H7" s="72"/>
      <c r="I7" s="75"/>
    </row>
    <row r="8" spans="1:9" ht="18.75" customHeight="1" thickBot="1">
      <c r="A8" s="88"/>
      <c r="B8" s="82"/>
      <c r="C8" s="82"/>
      <c r="D8" s="84"/>
      <c r="E8" s="79"/>
      <c r="F8" s="70"/>
      <c r="G8" s="73"/>
      <c r="H8" s="73"/>
      <c r="I8" s="76"/>
    </row>
    <row r="9" spans="1:9" s="4" customFormat="1" ht="16.5" thickBot="1">
      <c r="A9" s="7">
        <v>1</v>
      </c>
      <c r="B9" s="5">
        <v>2</v>
      </c>
      <c r="C9" s="5">
        <v>3</v>
      </c>
      <c r="D9" s="5">
        <v>4</v>
      </c>
      <c r="E9" s="5">
        <v>5</v>
      </c>
      <c r="F9" s="5">
        <v>6</v>
      </c>
      <c r="G9" s="5">
        <v>7</v>
      </c>
      <c r="H9" s="5">
        <v>8</v>
      </c>
      <c r="I9" s="6" t="s">
        <v>9</v>
      </c>
    </row>
    <row r="10" spans="1:9" ht="90">
      <c r="A10" s="89">
        <v>1</v>
      </c>
      <c r="B10" s="90" t="s">
        <v>411</v>
      </c>
      <c r="C10" s="36" t="s">
        <v>395</v>
      </c>
      <c r="D10" s="8"/>
      <c r="E10" s="8"/>
      <c r="F10" s="8" t="s">
        <v>323</v>
      </c>
      <c r="G10" s="29">
        <v>1215</v>
      </c>
      <c r="H10" s="13"/>
      <c r="I10" s="20">
        <f>G10*H10</f>
        <v>0</v>
      </c>
    </row>
    <row r="11" spans="1:9" ht="90">
      <c r="A11" s="58"/>
      <c r="B11" s="47"/>
      <c r="C11" s="37" t="s">
        <v>397</v>
      </c>
      <c r="D11" s="9"/>
      <c r="E11" s="9"/>
      <c r="F11" s="9" t="s">
        <v>323</v>
      </c>
      <c r="G11" s="30">
        <v>65</v>
      </c>
      <c r="H11" s="14"/>
      <c r="I11" s="21">
        <f aca="true" t="shared" si="0" ref="I11:I71">G11*H11</f>
        <v>0</v>
      </c>
    </row>
    <row r="12" spans="1:9" ht="90">
      <c r="A12" s="58"/>
      <c r="B12" s="47"/>
      <c r="C12" s="37" t="s">
        <v>396</v>
      </c>
      <c r="D12" s="9"/>
      <c r="E12" s="9"/>
      <c r="F12" s="9" t="s">
        <v>323</v>
      </c>
      <c r="G12" s="30">
        <v>40</v>
      </c>
      <c r="H12" s="14"/>
      <c r="I12" s="21">
        <f t="shared" si="0"/>
        <v>0</v>
      </c>
    </row>
    <row r="13" spans="1:9" ht="30">
      <c r="A13" s="58"/>
      <c r="B13" s="47"/>
      <c r="C13" s="16" t="s">
        <v>347</v>
      </c>
      <c r="D13" s="9"/>
      <c r="E13" s="9"/>
      <c r="F13" s="9" t="s">
        <v>323</v>
      </c>
      <c r="G13" s="30">
        <v>3</v>
      </c>
      <c r="H13" s="14"/>
      <c r="I13" s="21">
        <f t="shared" si="0"/>
        <v>0</v>
      </c>
    </row>
    <row r="14" spans="1:9" ht="30">
      <c r="A14" s="58"/>
      <c r="B14" s="47"/>
      <c r="C14" s="16" t="s">
        <v>348</v>
      </c>
      <c r="D14" s="9"/>
      <c r="E14" s="9"/>
      <c r="F14" s="9" t="s">
        <v>323</v>
      </c>
      <c r="G14" s="30">
        <v>3</v>
      </c>
      <c r="H14" s="14"/>
      <c r="I14" s="21">
        <f t="shared" si="0"/>
        <v>0</v>
      </c>
    </row>
    <row r="15" spans="1:9" ht="30">
      <c r="A15" s="58"/>
      <c r="B15" s="47"/>
      <c r="C15" s="16" t="s">
        <v>349</v>
      </c>
      <c r="D15" s="9"/>
      <c r="E15" s="9"/>
      <c r="F15" s="9" t="s">
        <v>323</v>
      </c>
      <c r="G15" s="30">
        <v>3</v>
      </c>
      <c r="H15" s="14"/>
      <c r="I15" s="21">
        <f t="shared" si="0"/>
        <v>0</v>
      </c>
    </row>
    <row r="16" spans="1:9" ht="30">
      <c r="A16" s="58"/>
      <c r="B16" s="47"/>
      <c r="C16" s="16" t="s">
        <v>350</v>
      </c>
      <c r="D16" s="9"/>
      <c r="E16" s="9"/>
      <c r="F16" s="9" t="s">
        <v>323</v>
      </c>
      <c r="G16" s="30">
        <v>3</v>
      </c>
      <c r="H16" s="14"/>
      <c r="I16" s="21">
        <f t="shared" si="0"/>
        <v>0</v>
      </c>
    </row>
    <row r="17" spans="1:9" ht="45">
      <c r="A17" s="52">
        <v>2</v>
      </c>
      <c r="B17" s="55" t="s">
        <v>10</v>
      </c>
      <c r="C17" s="16" t="s">
        <v>11</v>
      </c>
      <c r="D17" s="9"/>
      <c r="E17" s="9"/>
      <c r="F17" s="9" t="s">
        <v>323</v>
      </c>
      <c r="G17" s="30">
        <v>15</v>
      </c>
      <c r="H17" s="14"/>
      <c r="I17" s="21">
        <f t="shared" si="0"/>
        <v>0</v>
      </c>
    </row>
    <row r="18" spans="1:9" ht="30">
      <c r="A18" s="53"/>
      <c r="B18" s="56"/>
      <c r="C18" s="16" t="s">
        <v>12</v>
      </c>
      <c r="D18" s="9"/>
      <c r="E18" s="9"/>
      <c r="F18" s="9" t="s">
        <v>321</v>
      </c>
      <c r="G18" s="30">
        <v>30</v>
      </c>
      <c r="H18" s="14"/>
      <c r="I18" s="21">
        <f t="shared" si="0"/>
        <v>0</v>
      </c>
    </row>
    <row r="19" spans="1:9" ht="45">
      <c r="A19" s="53"/>
      <c r="B19" s="56"/>
      <c r="C19" s="16" t="s">
        <v>13</v>
      </c>
      <c r="D19" s="9"/>
      <c r="E19" s="9"/>
      <c r="F19" s="9" t="s">
        <v>323</v>
      </c>
      <c r="G19" s="30">
        <v>45</v>
      </c>
      <c r="H19" s="14"/>
      <c r="I19" s="21">
        <f t="shared" si="0"/>
        <v>0</v>
      </c>
    </row>
    <row r="20" spans="1:9" ht="45">
      <c r="A20" s="54"/>
      <c r="B20" s="57"/>
      <c r="C20" s="39" t="s">
        <v>398</v>
      </c>
      <c r="D20" s="9"/>
      <c r="E20" s="9"/>
      <c r="F20" s="9" t="s">
        <v>323</v>
      </c>
      <c r="G20" s="30">
        <v>10</v>
      </c>
      <c r="H20" s="14"/>
      <c r="I20" s="21">
        <f t="shared" si="0"/>
        <v>0</v>
      </c>
    </row>
    <row r="21" spans="1:9" ht="45">
      <c r="A21" s="17">
        <v>3</v>
      </c>
      <c r="B21" s="16" t="s">
        <v>14</v>
      </c>
      <c r="C21" s="16" t="s">
        <v>15</v>
      </c>
      <c r="D21" s="9"/>
      <c r="E21" s="9"/>
      <c r="F21" s="9" t="s">
        <v>323</v>
      </c>
      <c r="G21" s="30">
        <v>44</v>
      </c>
      <c r="H21" s="14"/>
      <c r="I21" s="21">
        <f t="shared" si="0"/>
        <v>0</v>
      </c>
    </row>
    <row r="22" spans="1:9" ht="15">
      <c r="A22" s="46">
        <v>4</v>
      </c>
      <c r="B22" s="47" t="s">
        <v>16</v>
      </c>
      <c r="C22" s="16" t="s">
        <v>17</v>
      </c>
      <c r="D22" s="9"/>
      <c r="E22" s="9"/>
      <c r="F22" s="9" t="s">
        <v>323</v>
      </c>
      <c r="G22" s="30">
        <v>2</v>
      </c>
      <c r="H22" s="14"/>
      <c r="I22" s="21">
        <f t="shared" si="0"/>
        <v>0</v>
      </c>
    </row>
    <row r="23" spans="1:9" ht="15">
      <c r="A23" s="46"/>
      <c r="B23" s="47"/>
      <c r="C23" s="16" t="s">
        <v>18</v>
      </c>
      <c r="D23" s="9"/>
      <c r="E23" s="9"/>
      <c r="F23" s="9" t="s">
        <v>323</v>
      </c>
      <c r="G23" s="30">
        <v>2</v>
      </c>
      <c r="H23" s="14"/>
      <c r="I23" s="21">
        <f t="shared" si="0"/>
        <v>0</v>
      </c>
    </row>
    <row r="24" spans="1:9" ht="15">
      <c r="A24" s="46"/>
      <c r="B24" s="47"/>
      <c r="C24" s="16" t="s">
        <v>19</v>
      </c>
      <c r="D24" s="9"/>
      <c r="E24" s="9"/>
      <c r="F24" s="9" t="s">
        <v>323</v>
      </c>
      <c r="G24" s="30">
        <v>2</v>
      </c>
      <c r="H24" s="14"/>
      <c r="I24" s="21">
        <f t="shared" si="0"/>
        <v>0</v>
      </c>
    </row>
    <row r="25" spans="1:9" ht="45">
      <c r="A25" s="58">
        <v>5</v>
      </c>
      <c r="B25" s="47" t="s">
        <v>20</v>
      </c>
      <c r="C25" s="16" t="s">
        <v>21</v>
      </c>
      <c r="D25" s="9"/>
      <c r="E25" s="9"/>
      <c r="F25" s="9" t="s">
        <v>324</v>
      </c>
      <c r="G25" s="30">
        <v>123</v>
      </c>
      <c r="H25" s="14"/>
      <c r="I25" s="21">
        <f t="shared" si="0"/>
        <v>0</v>
      </c>
    </row>
    <row r="26" spans="1:9" ht="45">
      <c r="A26" s="58"/>
      <c r="B26" s="47"/>
      <c r="C26" s="16" t="s">
        <v>325</v>
      </c>
      <c r="D26" s="9"/>
      <c r="E26" s="9"/>
      <c r="F26" s="9" t="s">
        <v>324</v>
      </c>
      <c r="G26" s="30">
        <v>280</v>
      </c>
      <c r="H26" s="14"/>
      <c r="I26" s="21">
        <f t="shared" si="0"/>
        <v>0</v>
      </c>
    </row>
    <row r="27" spans="1:9" ht="45">
      <c r="A27" s="58"/>
      <c r="B27" s="47"/>
      <c r="C27" s="16" t="s">
        <v>326</v>
      </c>
      <c r="D27" s="9"/>
      <c r="E27" s="9"/>
      <c r="F27" s="9" t="s">
        <v>324</v>
      </c>
      <c r="G27" s="30">
        <v>65</v>
      </c>
      <c r="H27" s="14"/>
      <c r="I27" s="21">
        <f t="shared" si="0"/>
        <v>0</v>
      </c>
    </row>
    <row r="28" spans="1:9" ht="45">
      <c r="A28" s="17">
        <v>6</v>
      </c>
      <c r="B28" s="16" t="s">
        <v>22</v>
      </c>
      <c r="C28" s="16" t="s">
        <v>327</v>
      </c>
      <c r="D28" s="9"/>
      <c r="E28" s="9"/>
      <c r="F28" s="9" t="s">
        <v>324</v>
      </c>
      <c r="G28" s="30">
        <v>40</v>
      </c>
      <c r="H28" s="14"/>
      <c r="I28" s="21">
        <f t="shared" si="0"/>
        <v>0</v>
      </c>
    </row>
    <row r="29" spans="1:9" ht="30">
      <c r="A29" s="17">
        <v>7</v>
      </c>
      <c r="B29" s="16" t="s">
        <v>23</v>
      </c>
      <c r="C29" s="16" t="s">
        <v>330</v>
      </c>
      <c r="D29" s="9"/>
      <c r="E29" s="9"/>
      <c r="F29" s="9" t="s">
        <v>321</v>
      </c>
      <c r="G29" s="30">
        <v>55</v>
      </c>
      <c r="H29" s="14"/>
      <c r="I29" s="21">
        <f t="shared" si="0"/>
        <v>0</v>
      </c>
    </row>
    <row r="30" spans="1:9" ht="15">
      <c r="A30" s="58">
        <v>8</v>
      </c>
      <c r="B30" s="47" t="s">
        <v>24</v>
      </c>
      <c r="C30" s="16" t="s">
        <v>328</v>
      </c>
      <c r="D30" s="9"/>
      <c r="E30" s="9"/>
      <c r="F30" s="9" t="s">
        <v>323</v>
      </c>
      <c r="G30" s="30">
        <v>80</v>
      </c>
      <c r="H30" s="14"/>
      <c r="I30" s="21">
        <f t="shared" si="0"/>
        <v>0</v>
      </c>
    </row>
    <row r="31" spans="1:9" ht="30">
      <c r="A31" s="58"/>
      <c r="B31" s="47"/>
      <c r="C31" s="16" t="s">
        <v>329</v>
      </c>
      <c r="D31" s="9"/>
      <c r="E31" s="9"/>
      <c r="F31" s="9" t="s">
        <v>323</v>
      </c>
      <c r="G31" s="30">
        <v>45</v>
      </c>
      <c r="H31" s="14"/>
      <c r="I31" s="21">
        <f t="shared" si="0"/>
        <v>0</v>
      </c>
    </row>
    <row r="32" spans="1:9" ht="30">
      <c r="A32" s="17">
        <v>9</v>
      </c>
      <c r="B32" s="16" t="s">
        <v>25</v>
      </c>
      <c r="C32" s="16" t="s">
        <v>26</v>
      </c>
      <c r="D32" s="9"/>
      <c r="E32" s="9"/>
      <c r="F32" s="9" t="s">
        <v>321</v>
      </c>
      <c r="G32" s="30">
        <v>16</v>
      </c>
      <c r="H32" s="14"/>
      <c r="I32" s="21">
        <f t="shared" si="0"/>
        <v>0</v>
      </c>
    </row>
    <row r="33" spans="1:9" ht="15">
      <c r="A33" s="17">
        <v>10</v>
      </c>
      <c r="B33" s="16" t="s">
        <v>27</v>
      </c>
      <c r="C33" s="16" t="s">
        <v>28</v>
      </c>
      <c r="D33" s="9"/>
      <c r="E33" s="9"/>
      <c r="F33" s="9" t="s">
        <v>321</v>
      </c>
      <c r="G33" s="30">
        <v>6</v>
      </c>
      <c r="H33" s="14"/>
      <c r="I33" s="21">
        <f t="shared" si="0"/>
        <v>0</v>
      </c>
    </row>
    <row r="34" spans="1:9" ht="15">
      <c r="A34" s="17">
        <v>11</v>
      </c>
      <c r="B34" s="16" t="s">
        <v>29</v>
      </c>
      <c r="C34" s="16" t="s">
        <v>30</v>
      </c>
      <c r="D34" s="9"/>
      <c r="E34" s="9"/>
      <c r="F34" s="9" t="s">
        <v>321</v>
      </c>
      <c r="G34" s="30">
        <v>7</v>
      </c>
      <c r="H34" s="14"/>
      <c r="I34" s="21">
        <f t="shared" si="0"/>
        <v>0</v>
      </c>
    </row>
    <row r="35" spans="1:9" ht="45">
      <c r="A35" s="58">
        <v>12</v>
      </c>
      <c r="B35" s="47" t="s">
        <v>31</v>
      </c>
      <c r="C35" s="16" t="s">
        <v>331</v>
      </c>
      <c r="D35" s="9"/>
      <c r="E35" s="9"/>
      <c r="F35" s="9" t="s">
        <v>323</v>
      </c>
      <c r="G35" s="30">
        <v>7</v>
      </c>
      <c r="H35" s="14"/>
      <c r="I35" s="21">
        <f t="shared" si="0"/>
        <v>0</v>
      </c>
    </row>
    <row r="36" spans="1:9" ht="45">
      <c r="A36" s="58"/>
      <c r="B36" s="47"/>
      <c r="C36" s="16" t="s">
        <v>332</v>
      </c>
      <c r="D36" s="9"/>
      <c r="E36" s="9"/>
      <c r="F36" s="9" t="s">
        <v>323</v>
      </c>
      <c r="G36" s="30">
        <v>4</v>
      </c>
      <c r="H36" s="14"/>
      <c r="I36" s="21">
        <f t="shared" si="0"/>
        <v>0</v>
      </c>
    </row>
    <row r="37" spans="1:9" ht="45">
      <c r="A37" s="58"/>
      <c r="B37" s="47"/>
      <c r="C37" s="16" t="s">
        <v>333</v>
      </c>
      <c r="D37" s="9"/>
      <c r="E37" s="9"/>
      <c r="F37" s="9" t="s">
        <v>323</v>
      </c>
      <c r="G37" s="30">
        <v>3</v>
      </c>
      <c r="H37" s="14"/>
      <c r="I37" s="21">
        <f t="shared" si="0"/>
        <v>0</v>
      </c>
    </row>
    <row r="38" spans="1:9" ht="45">
      <c r="A38" s="58"/>
      <c r="B38" s="47"/>
      <c r="C38" s="16" t="s">
        <v>334</v>
      </c>
      <c r="D38" s="9"/>
      <c r="E38" s="9"/>
      <c r="F38" s="9" t="s">
        <v>323</v>
      </c>
      <c r="G38" s="30">
        <v>3</v>
      </c>
      <c r="H38" s="14"/>
      <c r="I38" s="21">
        <f t="shared" si="0"/>
        <v>0</v>
      </c>
    </row>
    <row r="39" spans="1:9" ht="45">
      <c r="A39" s="58"/>
      <c r="B39" s="47"/>
      <c r="C39" s="16" t="s">
        <v>335</v>
      </c>
      <c r="D39" s="9"/>
      <c r="E39" s="9"/>
      <c r="F39" s="9" t="s">
        <v>323</v>
      </c>
      <c r="G39" s="30">
        <v>5</v>
      </c>
      <c r="H39" s="14"/>
      <c r="I39" s="21">
        <f t="shared" si="0"/>
        <v>0</v>
      </c>
    </row>
    <row r="40" spans="1:9" ht="75">
      <c r="A40" s="58">
        <v>13</v>
      </c>
      <c r="B40" s="47" t="s">
        <v>32</v>
      </c>
      <c r="C40" s="37" t="s">
        <v>409</v>
      </c>
      <c r="D40" s="9"/>
      <c r="E40" s="9"/>
      <c r="F40" s="9" t="s">
        <v>321</v>
      </c>
      <c r="G40" s="30">
        <v>150</v>
      </c>
      <c r="H40" s="14"/>
      <c r="I40" s="21">
        <f t="shared" si="0"/>
        <v>0</v>
      </c>
    </row>
    <row r="41" spans="1:9" ht="75">
      <c r="A41" s="58"/>
      <c r="B41" s="47"/>
      <c r="C41" s="37" t="s">
        <v>408</v>
      </c>
      <c r="D41" s="9"/>
      <c r="E41" s="9"/>
      <c r="F41" s="9" t="s">
        <v>321</v>
      </c>
      <c r="G41" s="30">
        <v>180</v>
      </c>
      <c r="H41" s="14"/>
      <c r="I41" s="21">
        <f t="shared" si="0"/>
        <v>0</v>
      </c>
    </row>
    <row r="42" spans="1:9" ht="60">
      <c r="A42" s="58"/>
      <c r="B42" s="47"/>
      <c r="C42" s="45" t="s">
        <v>407</v>
      </c>
      <c r="D42" s="9"/>
      <c r="E42" s="9"/>
      <c r="F42" s="9" t="s">
        <v>321</v>
      </c>
      <c r="G42" s="30">
        <v>150</v>
      </c>
      <c r="H42" s="14"/>
      <c r="I42" s="21">
        <f t="shared" si="0"/>
        <v>0</v>
      </c>
    </row>
    <row r="43" spans="1:9" ht="60">
      <c r="A43" s="58"/>
      <c r="B43" s="47"/>
      <c r="C43" s="45" t="s">
        <v>406</v>
      </c>
      <c r="D43" s="9"/>
      <c r="E43" s="9"/>
      <c r="F43" s="9" t="s">
        <v>321</v>
      </c>
      <c r="G43" s="30">
        <v>180</v>
      </c>
      <c r="H43" s="14"/>
      <c r="I43" s="21">
        <f t="shared" si="0"/>
        <v>0</v>
      </c>
    </row>
    <row r="44" spans="1:9" ht="60">
      <c r="A44" s="58"/>
      <c r="B44" s="47"/>
      <c r="C44" s="45" t="s">
        <v>404</v>
      </c>
      <c r="D44" s="9"/>
      <c r="E44" s="9"/>
      <c r="F44" s="9" t="s">
        <v>321</v>
      </c>
      <c r="G44" s="30">
        <v>150</v>
      </c>
      <c r="H44" s="14"/>
      <c r="I44" s="21">
        <f t="shared" si="0"/>
        <v>0</v>
      </c>
    </row>
    <row r="45" spans="1:9" ht="60">
      <c r="A45" s="58"/>
      <c r="B45" s="47"/>
      <c r="C45" s="45" t="s">
        <v>405</v>
      </c>
      <c r="D45" s="9"/>
      <c r="E45" s="9"/>
      <c r="F45" s="9" t="s">
        <v>321</v>
      </c>
      <c r="G45" s="30">
        <v>180</v>
      </c>
      <c r="H45" s="14"/>
      <c r="I45" s="21">
        <f t="shared" si="0"/>
        <v>0</v>
      </c>
    </row>
    <row r="46" spans="1:9" ht="45">
      <c r="A46" s="58">
        <v>14</v>
      </c>
      <c r="B46" s="47" t="s">
        <v>33</v>
      </c>
      <c r="C46" s="37" t="s">
        <v>351</v>
      </c>
      <c r="D46" s="9"/>
      <c r="E46" s="9"/>
      <c r="F46" s="9" t="s">
        <v>321</v>
      </c>
      <c r="G46" s="30">
        <v>120</v>
      </c>
      <c r="H46" s="14"/>
      <c r="I46" s="21">
        <f t="shared" si="0"/>
        <v>0</v>
      </c>
    </row>
    <row r="47" spans="1:9" ht="45">
      <c r="A47" s="58"/>
      <c r="B47" s="47"/>
      <c r="C47" s="37" t="s">
        <v>352</v>
      </c>
      <c r="D47" s="9"/>
      <c r="E47" s="9"/>
      <c r="F47" s="9" t="s">
        <v>321</v>
      </c>
      <c r="G47" s="30">
        <v>45</v>
      </c>
      <c r="H47" s="14"/>
      <c r="I47" s="21">
        <f t="shared" si="0"/>
        <v>0</v>
      </c>
    </row>
    <row r="48" spans="1:9" ht="30">
      <c r="A48" s="18">
        <v>15</v>
      </c>
      <c r="B48" s="16" t="s">
        <v>34</v>
      </c>
      <c r="C48" s="16" t="s">
        <v>35</v>
      </c>
      <c r="D48" s="9"/>
      <c r="E48" s="9"/>
      <c r="F48" s="9" t="s">
        <v>321</v>
      </c>
      <c r="G48" s="30">
        <v>75</v>
      </c>
      <c r="H48" s="14"/>
      <c r="I48" s="21">
        <f t="shared" si="0"/>
        <v>0</v>
      </c>
    </row>
    <row r="49" spans="1:9" ht="30">
      <c r="A49" s="52">
        <v>16</v>
      </c>
      <c r="B49" s="47" t="s">
        <v>36</v>
      </c>
      <c r="C49" s="16" t="s">
        <v>37</v>
      </c>
      <c r="D49" s="9"/>
      <c r="E49" s="9"/>
      <c r="F49" s="9" t="s">
        <v>321</v>
      </c>
      <c r="G49" s="30">
        <v>815</v>
      </c>
      <c r="H49" s="14"/>
      <c r="I49" s="21">
        <f t="shared" si="0"/>
        <v>0</v>
      </c>
    </row>
    <row r="50" spans="1:9" ht="15">
      <c r="A50" s="53"/>
      <c r="B50" s="47"/>
      <c r="C50" s="16" t="s">
        <v>38</v>
      </c>
      <c r="D50" s="9"/>
      <c r="E50" s="9"/>
      <c r="F50" s="9" t="s">
        <v>321</v>
      </c>
      <c r="G50" s="30">
        <v>1035</v>
      </c>
      <c r="H50" s="14"/>
      <c r="I50" s="21">
        <f t="shared" si="0"/>
        <v>0</v>
      </c>
    </row>
    <row r="51" spans="1:9" ht="30">
      <c r="A51" s="53"/>
      <c r="B51" s="47"/>
      <c r="C51" s="16" t="s">
        <v>317</v>
      </c>
      <c r="D51" s="9"/>
      <c r="E51" s="9"/>
      <c r="F51" s="9" t="s">
        <v>321</v>
      </c>
      <c r="G51" s="30">
        <v>210</v>
      </c>
      <c r="H51" s="14"/>
      <c r="I51" s="21">
        <f t="shared" si="0"/>
        <v>0</v>
      </c>
    </row>
    <row r="52" spans="1:9" ht="15">
      <c r="A52" s="53"/>
      <c r="B52" s="47"/>
      <c r="C52" s="37" t="s">
        <v>353</v>
      </c>
      <c r="D52" s="9"/>
      <c r="E52" s="9"/>
      <c r="F52" s="9" t="s">
        <v>321</v>
      </c>
      <c r="G52" s="30">
        <v>155</v>
      </c>
      <c r="H52" s="14"/>
      <c r="I52" s="21">
        <f t="shared" si="0"/>
        <v>0</v>
      </c>
    </row>
    <row r="53" spans="1:9" ht="15">
      <c r="A53" s="53"/>
      <c r="B53" s="47"/>
      <c r="C53" s="37" t="s">
        <v>354</v>
      </c>
      <c r="D53" s="9"/>
      <c r="E53" s="9"/>
      <c r="F53" s="9" t="s">
        <v>321</v>
      </c>
      <c r="G53" s="30">
        <v>155</v>
      </c>
      <c r="H53" s="14"/>
      <c r="I53" s="21">
        <f t="shared" si="0"/>
        <v>0</v>
      </c>
    </row>
    <row r="54" spans="1:9" ht="15">
      <c r="A54" s="53"/>
      <c r="B54" s="47"/>
      <c r="C54" s="37" t="s">
        <v>355</v>
      </c>
      <c r="D54" s="9"/>
      <c r="E54" s="9"/>
      <c r="F54" s="9" t="s">
        <v>321</v>
      </c>
      <c r="G54" s="30">
        <v>155</v>
      </c>
      <c r="H54" s="14"/>
      <c r="I54" s="21">
        <f t="shared" si="0"/>
        <v>0</v>
      </c>
    </row>
    <row r="55" spans="1:9" ht="15">
      <c r="A55" s="54"/>
      <c r="B55" s="47"/>
      <c r="C55" s="37" t="s">
        <v>356</v>
      </c>
      <c r="D55" s="9"/>
      <c r="E55" s="9"/>
      <c r="F55" s="9" t="s">
        <v>321</v>
      </c>
      <c r="G55" s="30">
        <v>165</v>
      </c>
      <c r="H55" s="14"/>
      <c r="I55" s="21">
        <f t="shared" si="0"/>
        <v>0</v>
      </c>
    </row>
    <row r="56" spans="1:9" ht="15">
      <c r="A56" s="46">
        <v>17</v>
      </c>
      <c r="B56" s="47" t="s">
        <v>39</v>
      </c>
      <c r="C56" s="16" t="s">
        <v>40</v>
      </c>
      <c r="D56" s="9"/>
      <c r="E56" s="9"/>
      <c r="F56" s="9" t="s">
        <v>321</v>
      </c>
      <c r="G56" s="30">
        <v>30</v>
      </c>
      <c r="H56" s="14"/>
      <c r="I56" s="21">
        <f t="shared" si="0"/>
        <v>0</v>
      </c>
    </row>
    <row r="57" spans="1:9" ht="15">
      <c r="A57" s="46"/>
      <c r="B57" s="47"/>
      <c r="C57" s="16" t="s">
        <v>41</v>
      </c>
      <c r="D57" s="9"/>
      <c r="E57" s="9"/>
      <c r="F57" s="9" t="s">
        <v>321</v>
      </c>
      <c r="G57" s="30">
        <v>30</v>
      </c>
      <c r="H57" s="14"/>
      <c r="I57" s="21">
        <f t="shared" si="0"/>
        <v>0</v>
      </c>
    </row>
    <row r="58" spans="1:9" ht="15">
      <c r="A58" s="46"/>
      <c r="B58" s="47"/>
      <c r="C58" s="16" t="s">
        <v>42</v>
      </c>
      <c r="D58" s="9"/>
      <c r="E58" s="9"/>
      <c r="F58" s="9" t="s">
        <v>321</v>
      </c>
      <c r="G58" s="30">
        <v>30</v>
      </c>
      <c r="H58" s="14"/>
      <c r="I58" s="21">
        <f t="shared" si="0"/>
        <v>0</v>
      </c>
    </row>
    <row r="59" spans="1:9" ht="15">
      <c r="A59" s="46"/>
      <c r="B59" s="47"/>
      <c r="C59" s="16" t="s">
        <v>43</v>
      </c>
      <c r="D59" s="9"/>
      <c r="E59" s="9"/>
      <c r="F59" s="9" t="s">
        <v>321</v>
      </c>
      <c r="G59" s="30">
        <v>30</v>
      </c>
      <c r="H59" s="14"/>
      <c r="I59" s="21">
        <f t="shared" si="0"/>
        <v>0</v>
      </c>
    </row>
    <row r="60" spans="1:9" ht="30">
      <c r="A60" s="18">
        <v>18</v>
      </c>
      <c r="B60" s="16" t="s">
        <v>44</v>
      </c>
      <c r="C60" s="16" t="s">
        <v>45</v>
      </c>
      <c r="D60" s="9"/>
      <c r="E60" s="9"/>
      <c r="F60" s="9" t="s">
        <v>321</v>
      </c>
      <c r="G60" s="30">
        <v>120</v>
      </c>
      <c r="H60" s="14"/>
      <c r="I60" s="21">
        <f t="shared" si="0"/>
        <v>0</v>
      </c>
    </row>
    <row r="61" spans="1:9" ht="45">
      <c r="A61" s="17">
        <v>19</v>
      </c>
      <c r="B61" s="16" t="s">
        <v>46</v>
      </c>
      <c r="C61" s="16" t="s">
        <v>47</v>
      </c>
      <c r="D61" s="9"/>
      <c r="E61" s="9"/>
      <c r="F61" s="9" t="s">
        <v>321</v>
      </c>
      <c r="G61" s="30">
        <v>12</v>
      </c>
      <c r="H61" s="14"/>
      <c r="I61" s="21">
        <f t="shared" si="0"/>
        <v>0</v>
      </c>
    </row>
    <row r="62" spans="1:9" ht="30">
      <c r="A62" s="58">
        <v>20</v>
      </c>
      <c r="B62" s="47" t="s">
        <v>48</v>
      </c>
      <c r="C62" s="16" t="s">
        <v>336</v>
      </c>
      <c r="D62" s="9"/>
      <c r="E62" s="9"/>
      <c r="F62" s="9" t="s">
        <v>322</v>
      </c>
      <c r="G62" s="30">
        <v>75</v>
      </c>
      <c r="H62" s="14"/>
      <c r="I62" s="21">
        <f t="shared" si="0"/>
        <v>0</v>
      </c>
    </row>
    <row r="63" spans="1:9" ht="45">
      <c r="A63" s="58"/>
      <c r="B63" s="47"/>
      <c r="C63" s="16" t="s">
        <v>337</v>
      </c>
      <c r="D63" s="9"/>
      <c r="E63" s="9"/>
      <c r="F63" s="9" t="s">
        <v>322</v>
      </c>
      <c r="G63" s="30">
        <v>75</v>
      </c>
      <c r="H63" s="14"/>
      <c r="I63" s="21">
        <f t="shared" si="0"/>
        <v>0</v>
      </c>
    </row>
    <row r="64" spans="1:9" ht="60">
      <c r="A64" s="17">
        <v>21</v>
      </c>
      <c r="B64" s="16" t="s">
        <v>49</v>
      </c>
      <c r="C64" s="37" t="s">
        <v>357</v>
      </c>
      <c r="D64" s="9"/>
      <c r="E64" s="9"/>
      <c r="F64" s="9" t="s">
        <v>321</v>
      </c>
      <c r="G64" s="30">
        <v>110</v>
      </c>
      <c r="H64" s="14"/>
      <c r="I64" s="21">
        <f t="shared" si="0"/>
        <v>0</v>
      </c>
    </row>
    <row r="65" spans="1:9" ht="30">
      <c r="A65" s="58">
        <v>22</v>
      </c>
      <c r="B65" s="47" t="s">
        <v>50</v>
      </c>
      <c r="C65" s="16" t="s">
        <v>51</v>
      </c>
      <c r="D65" s="9"/>
      <c r="E65" s="9"/>
      <c r="F65" s="9" t="s">
        <v>321</v>
      </c>
      <c r="G65" s="30">
        <v>10</v>
      </c>
      <c r="H65" s="14"/>
      <c r="I65" s="21">
        <f t="shared" si="0"/>
        <v>0</v>
      </c>
    </row>
    <row r="66" spans="1:9" ht="30">
      <c r="A66" s="58"/>
      <c r="B66" s="47"/>
      <c r="C66" s="16" t="s">
        <v>52</v>
      </c>
      <c r="D66" s="9"/>
      <c r="E66" s="9"/>
      <c r="F66" s="9" t="s">
        <v>321</v>
      </c>
      <c r="G66" s="30">
        <v>12</v>
      </c>
      <c r="H66" s="14"/>
      <c r="I66" s="21">
        <f t="shared" si="0"/>
        <v>0</v>
      </c>
    </row>
    <row r="67" spans="1:9" ht="26.25" customHeight="1">
      <c r="A67" s="52">
        <v>23</v>
      </c>
      <c r="B67" s="47" t="s">
        <v>53</v>
      </c>
      <c r="C67" s="16" t="s">
        <v>54</v>
      </c>
      <c r="D67" s="9"/>
      <c r="E67" s="9"/>
      <c r="F67" s="9" t="s">
        <v>321</v>
      </c>
      <c r="G67" s="30">
        <v>28</v>
      </c>
      <c r="H67" s="14"/>
      <c r="I67" s="21">
        <f t="shared" si="0"/>
        <v>0</v>
      </c>
    </row>
    <row r="68" spans="1:9" ht="30">
      <c r="A68" s="53"/>
      <c r="B68" s="47"/>
      <c r="C68" s="16" t="s">
        <v>55</v>
      </c>
      <c r="D68" s="9"/>
      <c r="E68" s="9"/>
      <c r="F68" s="9" t="s">
        <v>321</v>
      </c>
      <c r="G68" s="30">
        <v>6</v>
      </c>
      <c r="H68" s="14"/>
      <c r="I68" s="21">
        <f t="shared" si="0"/>
        <v>0</v>
      </c>
    </row>
    <row r="69" spans="1:9" ht="30">
      <c r="A69" s="54"/>
      <c r="B69" s="47"/>
      <c r="C69" s="16" t="s">
        <v>56</v>
      </c>
      <c r="D69" s="9"/>
      <c r="E69" s="9"/>
      <c r="F69" s="9" t="s">
        <v>321</v>
      </c>
      <c r="G69" s="30">
        <v>6</v>
      </c>
      <c r="H69" s="14"/>
      <c r="I69" s="21">
        <f t="shared" si="0"/>
        <v>0</v>
      </c>
    </row>
    <row r="70" spans="1:9" ht="30">
      <c r="A70" s="17">
        <v>24</v>
      </c>
      <c r="B70" s="16" t="s">
        <v>57</v>
      </c>
      <c r="C70" s="37" t="s">
        <v>358</v>
      </c>
      <c r="D70" s="9"/>
      <c r="E70" s="9"/>
      <c r="F70" s="9" t="s">
        <v>321</v>
      </c>
      <c r="G70" s="30">
        <v>115</v>
      </c>
      <c r="H70" s="14"/>
      <c r="I70" s="21">
        <f t="shared" si="0"/>
        <v>0</v>
      </c>
    </row>
    <row r="71" spans="1:9" ht="30">
      <c r="A71" s="17">
        <v>25</v>
      </c>
      <c r="B71" s="16" t="s">
        <v>58</v>
      </c>
      <c r="C71" s="16" t="s">
        <v>59</v>
      </c>
      <c r="D71" s="9"/>
      <c r="E71" s="9"/>
      <c r="F71" s="9" t="s">
        <v>321</v>
      </c>
      <c r="G71" s="30">
        <v>570</v>
      </c>
      <c r="H71" s="14"/>
      <c r="I71" s="21">
        <f t="shared" si="0"/>
        <v>0</v>
      </c>
    </row>
    <row r="72" spans="1:9" ht="30">
      <c r="A72" s="58">
        <v>26</v>
      </c>
      <c r="B72" s="47" t="s">
        <v>60</v>
      </c>
      <c r="C72" s="16" t="s">
        <v>61</v>
      </c>
      <c r="D72" s="9"/>
      <c r="E72" s="9"/>
      <c r="F72" s="9" t="s">
        <v>321</v>
      </c>
      <c r="G72" s="30">
        <v>100</v>
      </c>
      <c r="H72" s="14"/>
      <c r="I72" s="21">
        <f aca="true" t="shared" si="1" ref="I72:I132">G72*H72</f>
        <v>0</v>
      </c>
    </row>
    <row r="73" spans="1:9" ht="30">
      <c r="A73" s="58"/>
      <c r="B73" s="47"/>
      <c r="C73" s="16" t="s">
        <v>62</v>
      </c>
      <c r="D73" s="9"/>
      <c r="E73" s="9"/>
      <c r="F73" s="9" t="s">
        <v>321</v>
      </c>
      <c r="G73" s="30">
        <v>45</v>
      </c>
      <c r="H73" s="14"/>
      <c r="I73" s="21">
        <f t="shared" si="1"/>
        <v>0</v>
      </c>
    </row>
    <row r="74" spans="1:9" ht="30">
      <c r="A74" s="58"/>
      <c r="B74" s="47"/>
      <c r="C74" s="16" t="s">
        <v>63</v>
      </c>
      <c r="D74" s="9"/>
      <c r="E74" s="9"/>
      <c r="F74" s="9" t="s">
        <v>321</v>
      </c>
      <c r="G74" s="30">
        <v>40</v>
      </c>
      <c r="H74" s="14"/>
      <c r="I74" s="21">
        <f t="shared" si="1"/>
        <v>0</v>
      </c>
    </row>
    <row r="75" spans="1:9" ht="30">
      <c r="A75" s="58"/>
      <c r="B75" s="47"/>
      <c r="C75" s="16" t="s">
        <v>64</v>
      </c>
      <c r="D75" s="9"/>
      <c r="E75" s="9"/>
      <c r="F75" s="9" t="s">
        <v>321</v>
      </c>
      <c r="G75" s="30">
        <v>45</v>
      </c>
      <c r="H75" s="14"/>
      <c r="I75" s="21">
        <f t="shared" si="1"/>
        <v>0</v>
      </c>
    </row>
    <row r="76" spans="1:9" ht="45">
      <c r="A76" s="58"/>
      <c r="B76" s="47"/>
      <c r="C76" s="16" t="s">
        <v>65</v>
      </c>
      <c r="D76" s="9"/>
      <c r="E76" s="9"/>
      <c r="F76" s="9" t="s">
        <v>321</v>
      </c>
      <c r="G76" s="30">
        <v>30</v>
      </c>
      <c r="H76" s="14"/>
      <c r="I76" s="21">
        <f t="shared" si="1"/>
        <v>0</v>
      </c>
    </row>
    <row r="77" spans="1:9" ht="45">
      <c r="A77" s="58">
        <v>27</v>
      </c>
      <c r="B77" s="47" t="s">
        <v>66</v>
      </c>
      <c r="C77" s="16" t="s">
        <v>67</v>
      </c>
      <c r="D77" s="9"/>
      <c r="E77" s="9"/>
      <c r="F77" s="9" t="s">
        <v>321</v>
      </c>
      <c r="G77" s="30">
        <v>90</v>
      </c>
      <c r="H77" s="14"/>
      <c r="I77" s="21">
        <f t="shared" si="1"/>
        <v>0</v>
      </c>
    </row>
    <row r="78" spans="1:9" ht="45">
      <c r="A78" s="58"/>
      <c r="B78" s="47"/>
      <c r="C78" s="16" t="s">
        <v>68</v>
      </c>
      <c r="D78" s="9"/>
      <c r="E78" s="9"/>
      <c r="F78" s="9" t="s">
        <v>321</v>
      </c>
      <c r="G78" s="30">
        <v>90</v>
      </c>
      <c r="H78" s="14"/>
      <c r="I78" s="21">
        <f t="shared" si="1"/>
        <v>0</v>
      </c>
    </row>
    <row r="79" spans="1:9" ht="45">
      <c r="A79" s="52">
        <v>28</v>
      </c>
      <c r="B79" s="55" t="s">
        <v>318</v>
      </c>
      <c r="C79" s="16" t="s">
        <v>69</v>
      </c>
      <c r="D79" s="9"/>
      <c r="E79" s="9"/>
      <c r="F79" s="9" t="s">
        <v>323</v>
      </c>
      <c r="G79" s="30">
        <v>125</v>
      </c>
      <c r="H79" s="14"/>
      <c r="I79" s="21">
        <f t="shared" si="1"/>
        <v>0</v>
      </c>
    </row>
    <row r="80" spans="1:9" ht="45">
      <c r="A80" s="53"/>
      <c r="B80" s="56"/>
      <c r="C80" s="16" t="s">
        <v>70</v>
      </c>
      <c r="D80" s="9"/>
      <c r="E80" s="9"/>
      <c r="F80" s="9" t="s">
        <v>323</v>
      </c>
      <c r="G80" s="30">
        <v>20</v>
      </c>
      <c r="H80" s="14"/>
      <c r="I80" s="21">
        <f t="shared" si="1"/>
        <v>0</v>
      </c>
    </row>
    <row r="81" spans="1:9" ht="30">
      <c r="A81" s="54"/>
      <c r="B81" s="57"/>
      <c r="C81" s="16" t="s">
        <v>71</v>
      </c>
      <c r="D81" s="9"/>
      <c r="E81" s="9"/>
      <c r="F81" s="9" t="s">
        <v>321</v>
      </c>
      <c r="G81" s="30">
        <v>10</v>
      </c>
      <c r="H81" s="14"/>
      <c r="I81" s="21">
        <f t="shared" si="1"/>
        <v>0</v>
      </c>
    </row>
    <row r="82" spans="1:9" ht="15">
      <c r="A82" s="63">
        <v>29</v>
      </c>
      <c r="B82" s="60" t="s">
        <v>72</v>
      </c>
      <c r="C82" s="40" t="s">
        <v>399</v>
      </c>
      <c r="D82" s="9"/>
      <c r="E82" s="9"/>
      <c r="F82" s="9" t="s">
        <v>323</v>
      </c>
      <c r="G82" s="30">
        <v>3</v>
      </c>
      <c r="H82" s="14"/>
      <c r="I82" s="21">
        <f t="shared" si="1"/>
        <v>0</v>
      </c>
    </row>
    <row r="83" spans="1:9" ht="15">
      <c r="A83" s="64"/>
      <c r="B83" s="61"/>
      <c r="C83" s="16" t="s">
        <v>73</v>
      </c>
      <c r="D83" s="9"/>
      <c r="E83" s="9"/>
      <c r="F83" s="9" t="s">
        <v>323</v>
      </c>
      <c r="G83" s="30">
        <v>10</v>
      </c>
      <c r="H83" s="14"/>
      <c r="I83" s="21">
        <f t="shared" si="1"/>
        <v>0</v>
      </c>
    </row>
    <row r="84" spans="1:9" ht="15">
      <c r="A84" s="64"/>
      <c r="B84" s="61"/>
      <c r="C84" s="16" t="s">
        <v>74</v>
      </c>
      <c r="D84" s="9"/>
      <c r="E84" s="9"/>
      <c r="F84" s="9" t="s">
        <v>323</v>
      </c>
      <c r="G84" s="30">
        <v>8</v>
      </c>
      <c r="H84" s="14"/>
      <c r="I84" s="21">
        <f t="shared" si="1"/>
        <v>0</v>
      </c>
    </row>
    <row r="85" spans="1:9" ht="15">
      <c r="A85" s="64"/>
      <c r="B85" s="61"/>
      <c r="C85" s="16" t="s">
        <v>75</v>
      </c>
      <c r="D85" s="9"/>
      <c r="E85" s="9"/>
      <c r="F85" s="9" t="s">
        <v>323</v>
      </c>
      <c r="G85" s="30">
        <v>5</v>
      </c>
      <c r="H85" s="14"/>
      <c r="I85" s="21">
        <f t="shared" si="1"/>
        <v>0</v>
      </c>
    </row>
    <row r="86" spans="1:9" ht="15">
      <c r="A86" s="64"/>
      <c r="B86" s="61"/>
      <c r="C86" s="16" t="s">
        <v>76</v>
      </c>
      <c r="D86" s="9"/>
      <c r="E86" s="9"/>
      <c r="F86" s="9" t="s">
        <v>323</v>
      </c>
      <c r="G86" s="30">
        <v>4</v>
      </c>
      <c r="H86" s="14"/>
      <c r="I86" s="21">
        <f t="shared" si="1"/>
        <v>0</v>
      </c>
    </row>
    <row r="87" spans="1:9" ht="15">
      <c r="A87" s="64"/>
      <c r="B87" s="61"/>
      <c r="C87" s="16" t="s">
        <v>77</v>
      </c>
      <c r="D87" s="9"/>
      <c r="E87" s="9"/>
      <c r="F87" s="9" t="s">
        <v>323</v>
      </c>
      <c r="G87" s="30">
        <v>10</v>
      </c>
      <c r="H87" s="14"/>
      <c r="I87" s="21">
        <f t="shared" si="1"/>
        <v>0</v>
      </c>
    </row>
    <row r="88" spans="1:9" ht="15">
      <c r="A88" s="65"/>
      <c r="B88" s="62"/>
      <c r="C88" s="16" t="s">
        <v>78</v>
      </c>
      <c r="D88" s="9"/>
      <c r="E88" s="9"/>
      <c r="F88" s="9" t="s">
        <v>323</v>
      </c>
      <c r="G88" s="30">
        <v>2</v>
      </c>
      <c r="H88" s="14"/>
      <c r="I88" s="21">
        <f t="shared" si="1"/>
        <v>0</v>
      </c>
    </row>
    <row r="89" spans="1:9" ht="30">
      <c r="A89" s="52">
        <v>30</v>
      </c>
      <c r="B89" s="47" t="s">
        <v>79</v>
      </c>
      <c r="C89" s="16" t="s">
        <v>80</v>
      </c>
      <c r="D89" s="9"/>
      <c r="E89" s="9"/>
      <c r="F89" s="9" t="s">
        <v>322</v>
      </c>
      <c r="G89" s="30">
        <v>6</v>
      </c>
      <c r="H89" s="14"/>
      <c r="I89" s="21">
        <f t="shared" si="1"/>
        <v>0</v>
      </c>
    </row>
    <row r="90" spans="1:9" ht="30">
      <c r="A90" s="53"/>
      <c r="B90" s="47"/>
      <c r="C90" s="16" t="s">
        <v>81</v>
      </c>
      <c r="D90" s="9"/>
      <c r="E90" s="9"/>
      <c r="F90" s="9" t="s">
        <v>322</v>
      </c>
      <c r="G90" s="30">
        <v>6</v>
      </c>
      <c r="H90" s="14"/>
      <c r="I90" s="21">
        <f t="shared" si="1"/>
        <v>0</v>
      </c>
    </row>
    <row r="91" spans="1:9" ht="30">
      <c r="A91" s="53"/>
      <c r="B91" s="47"/>
      <c r="C91" s="16" t="s">
        <v>82</v>
      </c>
      <c r="D91" s="9"/>
      <c r="E91" s="9"/>
      <c r="F91" s="9" t="s">
        <v>322</v>
      </c>
      <c r="G91" s="30">
        <v>30</v>
      </c>
      <c r="H91" s="14"/>
      <c r="I91" s="21">
        <f t="shared" si="1"/>
        <v>0</v>
      </c>
    </row>
    <row r="92" spans="1:9" ht="30">
      <c r="A92" s="53"/>
      <c r="B92" s="47"/>
      <c r="C92" s="16" t="s">
        <v>83</v>
      </c>
      <c r="D92" s="9"/>
      <c r="E92" s="9"/>
      <c r="F92" s="9" t="s">
        <v>322</v>
      </c>
      <c r="G92" s="30">
        <v>30</v>
      </c>
      <c r="H92" s="14"/>
      <c r="I92" s="21">
        <f t="shared" si="1"/>
        <v>0</v>
      </c>
    </row>
    <row r="93" spans="1:9" ht="30">
      <c r="A93" s="53"/>
      <c r="B93" s="47"/>
      <c r="C93" s="16" t="s">
        <v>84</v>
      </c>
      <c r="D93" s="9"/>
      <c r="E93" s="9"/>
      <c r="F93" s="9" t="s">
        <v>322</v>
      </c>
      <c r="G93" s="30">
        <v>5</v>
      </c>
      <c r="H93" s="14"/>
      <c r="I93" s="21">
        <f t="shared" si="1"/>
        <v>0</v>
      </c>
    </row>
    <row r="94" spans="1:9" ht="30">
      <c r="A94" s="53"/>
      <c r="B94" s="47"/>
      <c r="C94" s="16" t="s">
        <v>85</v>
      </c>
      <c r="D94" s="9"/>
      <c r="E94" s="9"/>
      <c r="F94" s="9" t="s">
        <v>322</v>
      </c>
      <c r="G94" s="30">
        <v>5</v>
      </c>
      <c r="H94" s="14"/>
      <c r="I94" s="21">
        <f t="shared" si="1"/>
        <v>0</v>
      </c>
    </row>
    <row r="95" spans="1:9" ht="30">
      <c r="A95" s="53"/>
      <c r="B95" s="47"/>
      <c r="C95" s="16" t="s">
        <v>86</v>
      </c>
      <c r="D95" s="9"/>
      <c r="E95" s="9"/>
      <c r="F95" s="9" t="s">
        <v>322</v>
      </c>
      <c r="G95" s="30">
        <v>3</v>
      </c>
      <c r="H95" s="14"/>
      <c r="I95" s="21">
        <f t="shared" si="1"/>
        <v>0</v>
      </c>
    </row>
    <row r="96" spans="1:9" ht="30">
      <c r="A96" s="54"/>
      <c r="B96" s="47"/>
      <c r="C96" s="16" t="s">
        <v>87</v>
      </c>
      <c r="D96" s="9"/>
      <c r="E96" s="9"/>
      <c r="F96" s="9" t="s">
        <v>322</v>
      </c>
      <c r="G96" s="30">
        <v>9</v>
      </c>
      <c r="H96" s="14"/>
      <c r="I96" s="21">
        <f t="shared" si="1"/>
        <v>0</v>
      </c>
    </row>
    <row r="97" spans="1:9" ht="45">
      <c r="A97" s="52">
        <v>31</v>
      </c>
      <c r="B97" s="60" t="s">
        <v>88</v>
      </c>
      <c r="C97" s="38" t="s">
        <v>359</v>
      </c>
      <c r="D97" s="9"/>
      <c r="E97" s="9"/>
      <c r="F97" s="9" t="s">
        <v>321</v>
      </c>
      <c r="G97" s="30">
        <v>100</v>
      </c>
      <c r="H97" s="14"/>
      <c r="I97" s="21">
        <f t="shared" si="1"/>
        <v>0</v>
      </c>
    </row>
    <row r="98" spans="1:9" ht="45">
      <c r="A98" s="53"/>
      <c r="B98" s="61"/>
      <c r="C98" s="38" t="s">
        <v>360</v>
      </c>
      <c r="D98" s="9"/>
      <c r="E98" s="9"/>
      <c r="F98" s="9" t="s">
        <v>321</v>
      </c>
      <c r="G98" s="30">
        <v>60</v>
      </c>
      <c r="H98" s="14"/>
      <c r="I98" s="21">
        <f t="shared" si="1"/>
        <v>0</v>
      </c>
    </row>
    <row r="99" spans="1:9" ht="45">
      <c r="A99" s="53"/>
      <c r="B99" s="61"/>
      <c r="C99" s="38" t="s">
        <v>361</v>
      </c>
      <c r="D99" s="9"/>
      <c r="E99" s="9"/>
      <c r="F99" s="9" t="s">
        <v>321</v>
      </c>
      <c r="G99" s="30">
        <v>40</v>
      </c>
      <c r="H99" s="14"/>
      <c r="I99" s="21">
        <f t="shared" si="1"/>
        <v>0</v>
      </c>
    </row>
    <row r="100" spans="1:9" ht="45">
      <c r="A100" s="53"/>
      <c r="B100" s="61"/>
      <c r="C100" s="38" t="s">
        <v>362</v>
      </c>
      <c r="D100" s="9"/>
      <c r="E100" s="9"/>
      <c r="F100" s="9" t="s">
        <v>321</v>
      </c>
      <c r="G100" s="30">
        <v>20</v>
      </c>
      <c r="H100" s="14"/>
      <c r="I100" s="21">
        <f t="shared" si="1"/>
        <v>0</v>
      </c>
    </row>
    <row r="101" spans="1:9" ht="45">
      <c r="A101" s="53"/>
      <c r="B101" s="61"/>
      <c r="C101" s="40" t="s">
        <v>363</v>
      </c>
      <c r="D101" s="41"/>
      <c r="E101" s="41"/>
      <c r="F101" s="41" t="s">
        <v>321</v>
      </c>
      <c r="G101" s="42">
        <v>500</v>
      </c>
      <c r="H101" s="14"/>
      <c r="I101" s="21">
        <f t="shared" si="1"/>
        <v>0</v>
      </c>
    </row>
    <row r="102" spans="1:9" ht="45">
      <c r="A102" s="53"/>
      <c r="B102" s="61"/>
      <c r="C102" s="37" t="s">
        <v>364</v>
      </c>
      <c r="D102" s="9"/>
      <c r="E102" s="9"/>
      <c r="F102" s="9" t="s">
        <v>321</v>
      </c>
      <c r="G102" s="30">
        <v>130</v>
      </c>
      <c r="H102" s="14"/>
      <c r="I102" s="21">
        <f t="shared" si="1"/>
        <v>0</v>
      </c>
    </row>
    <row r="103" spans="1:9" ht="45">
      <c r="A103" s="53"/>
      <c r="B103" s="61"/>
      <c r="C103" s="37" t="s">
        <v>365</v>
      </c>
      <c r="D103" s="9"/>
      <c r="E103" s="9"/>
      <c r="F103" s="9" t="s">
        <v>321</v>
      </c>
      <c r="G103" s="30">
        <v>80</v>
      </c>
      <c r="H103" s="14"/>
      <c r="I103" s="21">
        <f t="shared" si="1"/>
        <v>0</v>
      </c>
    </row>
    <row r="104" spans="1:9" ht="30">
      <c r="A104" s="53"/>
      <c r="B104" s="61"/>
      <c r="C104" s="16" t="s">
        <v>89</v>
      </c>
      <c r="D104" s="9"/>
      <c r="E104" s="9"/>
      <c r="F104" s="9" t="s">
        <v>321</v>
      </c>
      <c r="G104" s="30">
        <v>36</v>
      </c>
      <c r="H104" s="14"/>
      <c r="I104" s="21">
        <f t="shared" si="1"/>
        <v>0</v>
      </c>
    </row>
    <row r="105" spans="1:9" ht="30">
      <c r="A105" s="54"/>
      <c r="B105" s="62"/>
      <c r="C105" s="16" t="s">
        <v>90</v>
      </c>
      <c r="D105" s="9"/>
      <c r="E105" s="9"/>
      <c r="F105" s="9" t="s">
        <v>321</v>
      </c>
      <c r="G105" s="30">
        <v>30</v>
      </c>
      <c r="H105" s="14"/>
      <c r="I105" s="21">
        <f t="shared" si="1"/>
        <v>0</v>
      </c>
    </row>
    <row r="106" spans="1:9" ht="30">
      <c r="A106" s="18">
        <v>32</v>
      </c>
      <c r="B106" s="16" t="s">
        <v>91</v>
      </c>
      <c r="C106" s="16" t="s">
        <v>92</v>
      </c>
      <c r="D106" s="9"/>
      <c r="E106" s="9"/>
      <c r="F106" s="9" t="s">
        <v>321</v>
      </c>
      <c r="G106" s="30">
        <v>100</v>
      </c>
      <c r="H106" s="14"/>
      <c r="I106" s="21">
        <f t="shared" si="1"/>
        <v>0</v>
      </c>
    </row>
    <row r="107" spans="1:9" ht="30">
      <c r="A107" s="58">
        <v>33</v>
      </c>
      <c r="B107" s="47" t="s">
        <v>93</v>
      </c>
      <c r="C107" s="16" t="s">
        <v>94</v>
      </c>
      <c r="D107" s="9"/>
      <c r="E107" s="9"/>
      <c r="F107" s="9" t="s">
        <v>321</v>
      </c>
      <c r="G107" s="30">
        <v>15</v>
      </c>
      <c r="H107" s="14"/>
      <c r="I107" s="21">
        <f t="shared" si="1"/>
        <v>0</v>
      </c>
    </row>
    <row r="108" spans="1:9" ht="30">
      <c r="A108" s="58"/>
      <c r="B108" s="47"/>
      <c r="C108" s="16" t="s">
        <v>95</v>
      </c>
      <c r="D108" s="9"/>
      <c r="E108" s="9"/>
      <c r="F108" s="9" t="s">
        <v>321</v>
      </c>
      <c r="G108" s="30">
        <v>15</v>
      </c>
      <c r="H108" s="14"/>
      <c r="I108" s="21">
        <f t="shared" si="1"/>
        <v>0</v>
      </c>
    </row>
    <row r="109" spans="1:9" ht="30">
      <c r="A109" s="58"/>
      <c r="B109" s="47"/>
      <c r="C109" s="16" t="s">
        <v>96</v>
      </c>
      <c r="D109" s="9"/>
      <c r="E109" s="9"/>
      <c r="F109" s="9" t="s">
        <v>321</v>
      </c>
      <c r="G109" s="30">
        <v>15</v>
      </c>
      <c r="H109" s="14"/>
      <c r="I109" s="21">
        <f t="shared" si="1"/>
        <v>0</v>
      </c>
    </row>
    <row r="110" spans="1:9" ht="30">
      <c r="A110" s="58"/>
      <c r="B110" s="47"/>
      <c r="C110" s="37" t="s">
        <v>366</v>
      </c>
      <c r="D110" s="9"/>
      <c r="E110" s="9"/>
      <c r="F110" s="9" t="s">
        <v>321</v>
      </c>
      <c r="G110" s="30">
        <v>15</v>
      </c>
      <c r="H110" s="14"/>
      <c r="I110" s="21">
        <f t="shared" si="1"/>
        <v>0</v>
      </c>
    </row>
    <row r="111" spans="1:9" ht="30">
      <c r="A111" s="58"/>
      <c r="B111" s="47"/>
      <c r="C111" s="37" t="s">
        <v>367</v>
      </c>
      <c r="D111" s="9"/>
      <c r="E111" s="9"/>
      <c r="F111" s="9" t="s">
        <v>321</v>
      </c>
      <c r="G111" s="30">
        <v>15</v>
      </c>
      <c r="H111" s="14"/>
      <c r="I111" s="21">
        <f t="shared" si="1"/>
        <v>0</v>
      </c>
    </row>
    <row r="112" spans="1:9" ht="30">
      <c r="A112" s="58"/>
      <c r="B112" s="47"/>
      <c r="C112" s="38" t="s">
        <v>368</v>
      </c>
      <c r="D112" s="9"/>
      <c r="E112" s="9"/>
      <c r="F112" s="9" t="s">
        <v>321</v>
      </c>
      <c r="G112" s="30">
        <v>20</v>
      </c>
      <c r="H112" s="14"/>
      <c r="I112" s="21">
        <f t="shared" si="1"/>
        <v>0</v>
      </c>
    </row>
    <row r="113" spans="1:9" ht="30">
      <c r="A113" s="58"/>
      <c r="B113" s="47"/>
      <c r="C113" s="38" t="s">
        <v>369</v>
      </c>
      <c r="D113" s="9"/>
      <c r="E113" s="9"/>
      <c r="F113" s="9" t="s">
        <v>321</v>
      </c>
      <c r="G113" s="30">
        <v>5</v>
      </c>
      <c r="H113" s="14"/>
      <c r="I113" s="21">
        <f t="shared" si="1"/>
        <v>0</v>
      </c>
    </row>
    <row r="114" spans="1:9" ht="30">
      <c r="A114" s="58"/>
      <c r="B114" s="47"/>
      <c r="C114" s="38" t="s">
        <v>371</v>
      </c>
      <c r="D114" s="9"/>
      <c r="E114" s="9"/>
      <c r="F114" s="9" t="s">
        <v>321</v>
      </c>
      <c r="G114" s="30">
        <v>5</v>
      </c>
      <c r="H114" s="14"/>
      <c r="I114" s="21">
        <f t="shared" si="1"/>
        <v>0</v>
      </c>
    </row>
    <row r="115" spans="1:9" ht="30">
      <c r="A115" s="58"/>
      <c r="B115" s="47"/>
      <c r="C115" s="38" t="s">
        <v>370</v>
      </c>
      <c r="D115" s="9"/>
      <c r="E115" s="9"/>
      <c r="F115" s="9" t="s">
        <v>321</v>
      </c>
      <c r="G115" s="30">
        <v>5</v>
      </c>
      <c r="H115" s="14"/>
      <c r="I115" s="21">
        <f t="shared" si="1"/>
        <v>0</v>
      </c>
    </row>
    <row r="116" spans="1:9" ht="15">
      <c r="A116" s="17">
        <v>34</v>
      </c>
      <c r="B116" s="16" t="s">
        <v>97</v>
      </c>
      <c r="C116" s="16" t="s">
        <v>98</v>
      </c>
      <c r="D116" s="9"/>
      <c r="E116" s="9"/>
      <c r="F116" s="9" t="s">
        <v>321</v>
      </c>
      <c r="G116" s="30">
        <v>35</v>
      </c>
      <c r="H116" s="14"/>
      <c r="I116" s="21">
        <f t="shared" si="1"/>
        <v>0</v>
      </c>
    </row>
    <row r="117" spans="1:9" ht="45">
      <c r="A117" s="17">
        <v>35</v>
      </c>
      <c r="B117" s="16" t="s">
        <v>99</v>
      </c>
      <c r="C117" s="16" t="s">
        <v>100</v>
      </c>
      <c r="D117" s="9"/>
      <c r="E117" s="9"/>
      <c r="F117" s="9" t="s">
        <v>321</v>
      </c>
      <c r="G117" s="30">
        <v>90</v>
      </c>
      <c r="H117" s="14"/>
      <c r="I117" s="21">
        <f t="shared" si="1"/>
        <v>0</v>
      </c>
    </row>
    <row r="118" spans="1:9" ht="30">
      <c r="A118" s="58">
        <v>36</v>
      </c>
      <c r="B118" s="47" t="s">
        <v>101</v>
      </c>
      <c r="C118" s="16" t="s">
        <v>102</v>
      </c>
      <c r="D118" s="9"/>
      <c r="E118" s="9"/>
      <c r="F118" s="9" t="s">
        <v>321</v>
      </c>
      <c r="G118" s="30">
        <v>155</v>
      </c>
      <c r="H118" s="14"/>
      <c r="I118" s="21">
        <f t="shared" si="1"/>
        <v>0</v>
      </c>
    </row>
    <row r="119" spans="1:9" ht="15">
      <c r="A119" s="58"/>
      <c r="B119" s="47"/>
      <c r="C119" s="16" t="s">
        <v>103</v>
      </c>
      <c r="D119" s="9"/>
      <c r="E119" s="9"/>
      <c r="F119" s="9" t="s">
        <v>321</v>
      </c>
      <c r="G119" s="30">
        <v>20</v>
      </c>
      <c r="H119" s="14"/>
      <c r="I119" s="21">
        <f t="shared" si="1"/>
        <v>0</v>
      </c>
    </row>
    <row r="120" spans="1:9" ht="30">
      <c r="A120" s="58">
        <v>37</v>
      </c>
      <c r="B120" s="47" t="s">
        <v>104</v>
      </c>
      <c r="C120" s="38" t="s">
        <v>372</v>
      </c>
      <c r="D120" s="9"/>
      <c r="E120" s="9"/>
      <c r="F120" s="9" t="s">
        <v>322</v>
      </c>
      <c r="G120" s="30">
        <v>20</v>
      </c>
      <c r="H120" s="14"/>
      <c r="I120" s="21">
        <f t="shared" si="1"/>
        <v>0</v>
      </c>
    </row>
    <row r="121" spans="1:9" ht="30">
      <c r="A121" s="58"/>
      <c r="B121" s="47"/>
      <c r="C121" s="16" t="s">
        <v>105</v>
      </c>
      <c r="D121" s="9"/>
      <c r="E121" s="9"/>
      <c r="F121" s="9" t="s">
        <v>322</v>
      </c>
      <c r="G121" s="30">
        <v>6</v>
      </c>
      <c r="H121" s="14"/>
      <c r="I121" s="21">
        <f t="shared" si="1"/>
        <v>0</v>
      </c>
    </row>
    <row r="122" spans="1:9" ht="30">
      <c r="A122" s="58">
        <v>38</v>
      </c>
      <c r="B122" s="47" t="s">
        <v>106</v>
      </c>
      <c r="C122" s="37" t="s">
        <v>373</v>
      </c>
      <c r="D122" s="9"/>
      <c r="E122" s="9"/>
      <c r="F122" s="9" t="s">
        <v>323</v>
      </c>
      <c r="G122" s="30">
        <v>4</v>
      </c>
      <c r="H122" s="14"/>
      <c r="I122" s="21">
        <f t="shared" si="1"/>
        <v>0</v>
      </c>
    </row>
    <row r="123" spans="1:9" ht="30">
      <c r="A123" s="58"/>
      <c r="B123" s="47"/>
      <c r="C123" s="37" t="s">
        <v>374</v>
      </c>
      <c r="D123" s="9"/>
      <c r="E123" s="9"/>
      <c r="F123" s="9" t="s">
        <v>323</v>
      </c>
      <c r="G123" s="30">
        <v>4</v>
      </c>
      <c r="H123" s="14"/>
      <c r="I123" s="21">
        <f t="shared" si="1"/>
        <v>0</v>
      </c>
    </row>
    <row r="124" spans="1:9" ht="30">
      <c r="A124" s="58"/>
      <c r="B124" s="47"/>
      <c r="C124" s="16" t="s">
        <v>107</v>
      </c>
      <c r="D124" s="9"/>
      <c r="E124" s="9"/>
      <c r="F124" s="9" t="s">
        <v>323</v>
      </c>
      <c r="G124" s="30">
        <v>5</v>
      </c>
      <c r="H124" s="14"/>
      <c r="I124" s="21">
        <f t="shared" si="1"/>
        <v>0</v>
      </c>
    </row>
    <row r="125" spans="1:9" ht="15">
      <c r="A125" s="58">
        <v>39</v>
      </c>
      <c r="B125" s="47" t="s">
        <v>108</v>
      </c>
      <c r="C125" s="37" t="s">
        <v>375</v>
      </c>
      <c r="D125" s="9"/>
      <c r="E125" s="9"/>
      <c r="F125" s="9" t="s">
        <v>323</v>
      </c>
      <c r="G125" s="30">
        <v>5</v>
      </c>
      <c r="H125" s="14"/>
      <c r="I125" s="21">
        <f t="shared" si="1"/>
        <v>0</v>
      </c>
    </row>
    <row r="126" spans="1:9" ht="15">
      <c r="A126" s="58"/>
      <c r="B126" s="47"/>
      <c r="C126" s="37" t="s">
        <v>376</v>
      </c>
      <c r="D126" s="9"/>
      <c r="E126" s="9"/>
      <c r="F126" s="9" t="s">
        <v>323</v>
      </c>
      <c r="G126" s="30">
        <v>5</v>
      </c>
      <c r="H126" s="14"/>
      <c r="I126" s="21">
        <f t="shared" si="1"/>
        <v>0</v>
      </c>
    </row>
    <row r="127" spans="1:9" ht="15">
      <c r="A127" s="58"/>
      <c r="B127" s="47"/>
      <c r="C127" s="37" t="s">
        <v>377</v>
      </c>
      <c r="D127" s="9"/>
      <c r="E127" s="9"/>
      <c r="F127" s="9" t="s">
        <v>323</v>
      </c>
      <c r="G127" s="30">
        <v>5</v>
      </c>
      <c r="H127" s="14"/>
      <c r="I127" s="21">
        <f t="shared" si="1"/>
        <v>0</v>
      </c>
    </row>
    <row r="128" spans="1:9" ht="15">
      <c r="A128" s="46">
        <v>40</v>
      </c>
      <c r="B128" s="47" t="s">
        <v>109</v>
      </c>
      <c r="C128" s="37" t="s">
        <v>378</v>
      </c>
      <c r="D128" s="9"/>
      <c r="E128" s="9"/>
      <c r="F128" s="9" t="s">
        <v>323</v>
      </c>
      <c r="G128" s="30">
        <v>5</v>
      </c>
      <c r="H128" s="14"/>
      <c r="I128" s="21">
        <f t="shared" si="1"/>
        <v>0</v>
      </c>
    </row>
    <row r="129" spans="1:9" ht="15">
      <c r="A129" s="46"/>
      <c r="B129" s="47"/>
      <c r="C129" s="37" t="s">
        <v>379</v>
      </c>
      <c r="D129" s="9"/>
      <c r="E129" s="9"/>
      <c r="F129" s="9" t="s">
        <v>323</v>
      </c>
      <c r="G129" s="30">
        <v>5</v>
      </c>
      <c r="H129" s="14"/>
      <c r="I129" s="21">
        <f t="shared" si="1"/>
        <v>0</v>
      </c>
    </row>
    <row r="130" spans="1:9" ht="15">
      <c r="A130" s="46"/>
      <c r="B130" s="47"/>
      <c r="C130" s="16" t="s">
        <v>110</v>
      </c>
      <c r="D130" s="9"/>
      <c r="E130" s="9"/>
      <c r="F130" s="9" t="s">
        <v>323</v>
      </c>
      <c r="G130" s="30">
        <v>6</v>
      </c>
      <c r="H130" s="14"/>
      <c r="I130" s="21">
        <f t="shared" si="1"/>
        <v>0</v>
      </c>
    </row>
    <row r="131" spans="1:9" ht="15">
      <c r="A131" s="46"/>
      <c r="B131" s="47"/>
      <c r="C131" s="16" t="s">
        <v>111</v>
      </c>
      <c r="D131" s="9"/>
      <c r="E131" s="9"/>
      <c r="F131" s="9" t="s">
        <v>323</v>
      </c>
      <c r="G131" s="30">
        <v>6</v>
      </c>
      <c r="H131" s="14"/>
      <c r="I131" s="21">
        <f t="shared" si="1"/>
        <v>0</v>
      </c>
    </row>
    <row r="132" spans="1:9" ht="15">
      <c r="A132" s="46"/>
      <c r="B132" s="47"/>
      <c r="C132" s="16" t="s">
        <v>112</v>
      </c>
      <c r="D132" s="9"/>
      <c r="E132" s="9"/>
      <c r="F132" s="9" t="s">
        <v>323</v>
      </c>
      <c r="G132" s="30">
        <v>6</v>
      </c>
      <c r="H132" s="14"/>
      <c r="I132" s="21">
        <f t="shared" si="1"/>
        <v>0</v>
      </c>
    </row>
    <row r="133" spans="1:9" ht="15">
      <c r="A133" s="58">
        <v>41</v>
      </c>
      <c r="B133" s="47" t="s">
        <v>113</v>
      </c>
      <c r="C133" s="16" t="s">
        <v>114</v>
      </c>
      <c r="D133" s="9"/>
      <c r="E133" s="9"/>
      <c r="F133" s="9" t="s">
        <v>321</v>
      </c>
      <c r="G133" s="30">
        <v>80</v>
      </c>
      <c r="H133" s="14"/>
      <c r="I133" s="21">
        <f aca="true" t="shared" si="2" ref="I133:I196">G133*H133</f>
        <v>0</v>
      </c>
    </row>
    <row r="134" spans="1:9" ht="15">
      <c r="A134" s="58"/>
      <c r="B134" s="47"/>
      <c r="C134" s="16" t="s">
        <v>115</v>
      </c>
      <c r="D134" s="9"/>
      <c r="E134" s="9"/>
      <c r="F134" s="9" t="s">
        <v>321</v>
      </c>
      <c r="G134" s="30">
        <v>25</v>
      </c>
      <c r="H134" s="14"/>
      <c r="I134" s="21">
        <f t="shared" si="2"/>
        <v>0</v>
      </c>
    </row>
    <row r="135" spans="1:9" ht="30">
      <c r="A135" s="58">
        <v>42</v>
      </c>
      <c r="B135" s="47" t="s">
        <v>116</v>
      </c>
      <c r="C135" s="37" t="s">
        <v>400</v>
      </c>
      <c r="D135" s="9"/>
      <c r="E135" s="9"/>
      <c r="F135" s="9" t="s">
        <v>321</v>
      </c>
      <c r="G135" s="30">
        <v>310</v>
      </c>
      <c r="H135" s="14"/>
      <c r="I135" s="21">
        <f t="shared" si="2"/>
        <v>0</v>
      </c>
    </row>
    <row r="136" spans="1:9" ht="30">
      <c r="A136" s="58"/>
      <c r="B136" s="47"/>
      <c r="C136" s="37" t="s">
        <v>117</v>
      </c>
      <c r="D136" s="9"/>
      <c r="E136" s="9"/>
      <c r="F136" s="9" t="s">
        <v>321</v>
      </c>
      <c r="G136" s="30">
        <v>310</v>
      </c>
      <c r="H136" s="14"/>
      <c r="I136" s="21">
        <f t="shared" si="2"/>
        <v>0</v>
      </c>
    </row>
    <row r="137" spans="1:9" ht="30">
      <c r="A137" s="58"/>
      <c r="B137" s="47"/>
      <c r="C137" s="37" t="s">
        <v>401</v>
      </c>
      <c r="D137" s="9"/>
      <c r="E137" s="9"/>
      <c r="F137" s="9" t="s">
        <v>321</v>
      </c>
      <c r="G137" s="30">
        <v>300</v>
      </c>
      <c r="H137" s="14"/>
      <c r="I137" s="21">
        <f t="shared" si="2"/>
        <v>0</v>
      </c>
    </row>
    <row r="138" spans="1:9" ht="30">
      <c r="A138" s="58"/>
      <c r="B138" s="47"/>
      <c r="C138" s="16" t="s">
        <v>118</v>
      </c>
      <c r="D138" s="9"/>
      <c r="E138" s="9"/>
      <c r="F138" s="9" t="s">
        <v>321</v>
      </c>
      <c r="G138" s="30">
        <v>30</v>
      </c>
      <c r="H138" s="14"/>
      <c r="I138" s="21">
        <f t="shared" si="2"/>
        <v>0</v>
      </c>
    </row>
    <row r="139" spans="1:9" ht="30">
      <c r="A139" s="58">
        <v>43</v>
      </c>
      <c r="B139" s="47" t="s">
        <v>119</v>
      </c>
      <c r="C139" s="16" t="s">
        <v>120</v>
      </c>
      <c r="D139" s="9"/>
      <c r="E139" s="9"/>
      <c r="F139" s="9" t="s">
        <v>321</v>
      </c>
      <c r="G139" s="30">
        <v>65</v>
      </c>
      <c r="H139" s="14"/>
      <c r="I139" s="21">
        <f t="shared" si="2"/>
        <v>0</v>
      </c>
    </row>
    <row r="140" spans="1:9" ht="30">
      <c r="A140" s="58"/>
      <c r="B140" s="47"/>
      <c r="C140" s="16" t="s">
        <v>121</v>
      </c>
      <c r="D140" s="9"/>
      <c r="E140" s="9"/>
      <c r="F140" s="9" t="s">
        <v>321</v>
      </c>
      <c r="G140" s="30">
        <v>10</v>
      </c>
      <c r="H140" s="14"/>
      <c r="I140" s="21">
        <f t="shared" si="2"/>
        <v>0</v>
      </c>
    </row>
    <row r="141" spans="1:9" ht="15">
      <c r="A141" s="17">
        <v>44</v>
      </c>
      <c r="B141" s="16" t="s">
        <v>122</v>
      </c>
      <c r="C141" s="37" t="s">
        <v>380</v>
      </c>
      <c r="D141" s="9"/>
      <c r="E141" s="9"/>
      <c r="F141" s="9" t="s">
        <v>321</v>
      </c>
      <c r="G141" s="30">
        <v>8</v>
      </c>
      <c r="H141" s="14"/>
      <c r="I141" s="21">
        <f t="shared" si="2"/>
        <v>0</v>
      </c>
    </row>
    <row r="142" spans="1:9" ht="15">
      <c r="A142" s="17">
        <v>45</v>
      </c>
      <c r="B142" s="16" t="s">
        <v>123</v>
      </c>
      <c r="C142" s="16" t="s">
        <v>124</v>
      </c>
      <c r="D142" s="9"/>
      <c r="E142" s="9"/>
      <c r="F142" s="9" t="s">
        <v>321</v>
      </c>
      <c r="G142" s="30">
        <v>120</v>
      </c>
      <c r="H142" s="14"/>
      <c r="I142" s="21">
        <f t="shared" si="2"/>
        <v>0</v>
      </c>
    </row>
    <row r="143" spans="1:9" ht="15">
      <c r="A143" s="52">
        <v>46</v>
      </c>
      <c r="B143" s="47" t="s">
        <v>125</v>
      </c>
      <c r="C143" s="16" t="s">
        <v>126</v>
      </c>
      <c r="D143" s="9"/>
      <c r="E143" s="9"/>
      <c r="F143" s="9" t="s">
        <v>321</v>
      </c>
      <c r="G143" s="30">
        <v>50</v>
      </c>
      <c r="H143" s="14"/>
      <c r="I143" s="21">
        <f t="shared" si="2"/>
        <v>0</v>
      </c>
    </row>
    <row r="144" spans="1:9" ht="15">
      <c r="A144" s="53"/>
      <c r="B144" s="47"/>
      <c r="C144" s="16" t="s">
        <v>127</v>
      </c>
      <c r="D144" s="9"/>
      <c r="E144" s="9"/>
      <c r="F144" s="9" t="s">
        <v>321</v>
      </c>
      <c r="G144" s="30">
        <v>25</v>
      </c>
      <c r="H144" s="14"/>
      <c r="I144" s="21">
        <f t="shared" si="2"/>
        <v>0</v>
      </c>
    </row>
    <row r="145" spans="1:9" ht="15">
      <c r="A145" s="54"/>
      <c r="B145" s="47"/>
      <c r="C145" s="16" t="s">
        <v>128</v>
      </c>
      <c r="D145" s="9"/>
      <c r="E145" s="9"/>
      <c r="F145" s="9" t="s">
        <v>321</v>
      </c>
      <c r="G145" s="30">
        <v>3</v>
      </c>
      <c r="H145" s="14"/>
      <c r="I145" s="21">
        <f t="shared" si="2"/>
        <v>0</v>
      </c>
    </row>
    <row r="146" spans="1:9" ht="15">
      <c r="A146" s="58">
        <v>47</v>
      </c>
      <c r="B146" s="47" t="s">
        <v>129</v>
      </c>
      <c r="C146" s="16" t="s">
        <v>130</v>
      </c>
      <c r="D146" s="9"/>
      <c r="E146" s="9"/>
      <c r="F146" s="9" t="s">
        <v>321</v>
      </c>
      <c r="G146" s="30">
        <v>20</v>
      </c>
      <c r="H146" s="14"/>
      <c r="I146" s="21">
        <f t="shared" si="2"/>
        <v>0</v>
      </c>
    </row>
    <row r="147" spans="1:9" ht="15">
      <c r="A147" s="58"/>
      <c r="B147" s="47"/>
      <c r="C147" s="16" t="s">
        <v>131</v>
      </c>
      <c r="D147" s="9"/>
      <c r="E147" s="9"/>
      <c r="F147" s="9" t="s">
        <v>321</v>
      </c>
      <c r="G147" s="30">
        <v>15</v>
      </c>
      <c r="H147" s="14"/>
      <c r="I147" s="21">
        <f t="shared" si="2"/>
        <v>0</v>
      </c>
    </row>
    <row r="148" spans="1:9" ht="15">
      <c r="A148" s="58"/>
      <c r="B148" s="47"/>
      <c r="C148" s="16" t="s">
        <v>132</v>
      </c>
      <c r="D148" s="9"/>
      <c r="E148" s="9"/>
      <c r="F148" s="9" t="s">
        <v>321</v>
      </c>
      <c r="G148" s="30">
        <v>15</v>
      </c>
      <c r="H148" s="14"/>
      <c r="I148" s="21">
        <f t="shared" si="2"/>
        <v>0</v>
      </c>
    </row>
    <row r="149" spans="1:9" ht="15">
      <c r="A149" s="58"/>
      <c r="B149" s="47"/>
      <c r="C149" s="16" t="s">
        <v>133</v>
      </c>
      <c r="D149" s="9"/>
      <c r="E149" s="9"/>
      <c r="F149" s="9" t="s">
        <v>321</v>
      </c>
      <c r="G149" s="30">
        <v>30</v>
      </c>
      <c r="H149" s="14"/>
      <c r="I149" s="21">
        <f t="shared" si="2"/>
        <v>0</v>
      </c>
    </row>
    <row r="150" spans="1:9" ht="15">
      <c r="A150" s="58"/>
      <c r="B150" s="47"/>
      <c r="C150" s="16" t="s">
        <v>134</v>
      </c>
      <c r="D150" s="9"/>
      <c r="E150" s="9"/>
      <c r="F150" s="9" t="s">
        <v>321</v>
      </c>
      <c r="G150" s="30">
        <v>10</v>
      </c>
      <c r="H150" s="14"/>
      <c r="I150" s="21">
        <f t="shared" si="2"/>
        <v>0</v>
      </c>
    </row>
    <row r="151" spans="1:9" ht="45">
      <c r="A151" s="58">
        <v>48</v>
      </c>
      <c r="B151" s="47" t="s">
        <v>135</v>
      </c>
      <c r="C151" s="37" t="s">
        <v>381</v>
      </c>
      <c r="D151" s="9"/>
      <c r="E151" s="9"/>
      <c r="F151" s="9" t="s">
        <v>321</v>
      </c>
      <c r="G151" s="30">
        <v>15</v>
      </c>
      <c r="H151" s="14"/>
      <c r="I151" s="21">
        <f t="shared" si="2"/>
        <v>0</v>
      </c>
    </row>
    <row r="152" spans="1:9" ht="45">
      <c r="A152" s="58"/>
      <c r="B152" s="47"/>
      <c r="C152" s="37" t="s">
        <v>382</v>
      </c>
      <c r="D152" s="9"/>
      <c r="E152" s="9"/>
      <c r="F152" s="9" t="s">
        <v>321</v>
      </c>
      <c r="G152" s="30">
        <v>20</v>
      </c>
      <c r="H152" s="14"/>
      <c r="I152" s="21">
        <f t="shared" si="2"/>
        <v>0</v>
      </c>
    </row>
    <row r="153" spans="1:9" ht="45">
      <c r="A153" s="58"/>
      <c r="B153" s="47"/>
      <c r="C153" s="37" t="s">
        <v>383</v>
      </c>
      <c r="D153" s="9"/>
      <c r="E153" s="9"/>
      <c r="F153" s="9" t="s">
        <v>321</v>
      </c>
      <c r="G153" s="30">
        <v>15</v>
      </c>
      <c r="H153" s="14"/>
      <c r="I153" s="21">
        <f t="shared" si="2"/>
        <v>0</v>
      </c>
    </row>
    <row r="154" spans="1:9" ht="15">
      <c r="A154" s="58"/>
      <c r="B154" s="47"/>
      <c r="C154" s="16" t="s">
        <v>136</v>
      </c>
      <c r="D154" s="9"/>
      <c r="E154" s="9"/>
      <c r="F154" s="9" t="s">
        <v>321</v>
      </c>
      <c r="G154" s="30">
        <v>50</v>
      </c>
      <c r="H154" s="14"/>
      <c r="I154" s="21">
        <f t="shared" si="2"/>
        <v>0</v>
      </c>
    </row>
    <row r="155" spans="1:9" ht="60">
      <c r="A155" s="58"/>
      <c r="B155" s="47"/>
      <c r="C155" s="16" t="s">
        <v>137</v>
      </c>
      <c r="D155" s="9"/>
      <c r="E155" s="9"/>
      <c r="F155" s="9" t="s">
        <v>321</v>
      </c>
      <c r="G155" s="30">
        <v>40</v>
      </c>
      <c r="H155" s="14"/>
      <c r="I155" s="21">
        <f t="shared" si="2"/>
        <v>0</v>
      </c>
    </row>
    <row r="156" spans="1:9" ht="60">
      <c r="A156" s="58"/>
      <c r="B156" s="47"/>
      <c r="C156" s="16" t="s">
        <v>138</v>
      </c>
      <c r="D156" s="9"/>
      <c r="E156" s="9"/>
      <c r="F156" s="9" t="s">
        <v>321</v>
      </c>
      <c r="G156" s="30">
        <v>25</v>
      </c>
      <c r="H156" s="14"/>
      <c r="I156" s="21">
        <f t="shared" si="2"/>
        <v>0</v>
      </c>
    </row>
    <row r="157" spans="1:9" ht="15">
      <c r="A157" s="58"/>
      <c r="B157" s="47"/>
      <c r="C157" s="16" t="s">
        <v>139</v>
      </c>
      <c r="D157" s="9"/>
      <c r="E157" s="9"/>
      <c r="F157" s="9" t="s">
        <v>321</v>
      </c>
      <c r="G157" s="30">
        <v>30</v>
      </c>
      <c r="H157" s="14"/>
      <c r="I157" s="21">
        <f t="shared" si="2"/>
        <v>0</v>
      </c>
    </row>
    <row r="158" spans="1:9" ht="15">
      <c r="A158" s="58"/>
      <c r="B158" s="47"/>
      <c r="C158" s="37" t="s">
        <v>384</v>
      </c>
      <c r="D158" s="9"/>
      <c r="E158" s="9"/>
      <c r="F158" s="9" t="s">
        <v>321</v>
      </c>
      <c r="G158" s="30">
        <v>40</v>
      </c>
      <c r="H158" s="14"/>
      <c r="I158" s="21">
        <f t="shared" si="2"/>
        <v>0</v>
      </c>
    </row>
    <row r="159" spans="1:9" ht="15">
      <c r="A159" s="52">
        <v>49</v>
      </c>
      <c r="B159" s="47" t="s">
        <v>140</v>
      </c>
      <c r="C159" s="16" t="s">
        <v>141</v>
      </c>
      <c r="D159" s="9"/>
      <c r="E159" s="9"/>
      <c r="F159" s="9" t="s">
        <v>321</v>
      </c>
      <c r="G159" s="30">
        <v>15</v>
      </c>
      <c r="H159" s="14"/>
      <c r="I159" s="21">
        <f t="shared" si="2"/>
        <v>0</v>
      </c>
    </row>
    <row r="160" spans="1:9" ht="15">
      <c r="A160" s="53"/>
      <c r="B160" s="47"/>
      <c r="C160" s="16" t="s">
        <v>142</v>
      </c>
      <c r="D160" s="9"/>
      <c r="E160" s="9"/>
      <c r="F160" s="9" t="s">
        <v>321</v>
      </c>
      <c r="G160" s="30">
        <v>30</v>
      </c>
      <c r="H160" s="14"/>
      <c r="I160" s="21">
        <f t="shared" si="2"/>
        <v>0</v>
      </c>
    </row>
    <row r="161" spans="1:9" ht="15">
      <c r="A161" s="54"/>
      <c r="B161" s="47"/>
      <c r="C161" s="16" t="s">
        <v>143</v>
      </c>
      <c r="D161" s="9"/>
      <c r="E161" s="9"/>
      <c r="F161" s="9" t="s">
        <v>321</v>
      </c>
      <c r="G161" s="30">
        <v>15</v>
      </c>
      <c r="H161" s="14"/>
      <c r="I161" s="21">
        <f t="shared" si="2"/>
        <v>0</v>
      </c>
    </row>
    <row r="162" spans="1:9" ht="15">
      <c r="A162" s="52">
        <v>50</v>
      </c>
      <c r="B162" s="47" t="s">
        <v>144</v>
      </c>
      <c r="C162" s="16" t="s">
        <v>145</v>
      </c>
      <c r="D162" s="9"/>
      <c r="E162" s="9"/>
      <c r="F162" s="9" t="s">
        <v>323</v>
      </c>
      <c r="G162" s="30">
        <v>35</v>
      </c>
      <c r="H162" s="14"/>
      <c r="I162" s="21">
        <f t="shared" si="2"/>
        <v>0</v>
      </c>
    </row>
    <row r="163" spans="1:9" ht="15">
      <c r="A163" s="53"/>
      <c r="B163" s="47"/>
      <c r="C163" s="16" t="s">
        <v>146</v>
      </c>
      <c r="D163" s="9"/>
      <c r="E163" s="9"/>
      <c r="F163" s="9" t="s">
        <v>323</v>
      </c>
      <c r="G163" s="30">
        <v>30</v>
      </c>
      <c r="H163" s="14"/>
      <c r="I163" s="21">
        <f t="shared" si="2"/>
        <v>0</v>
      </c>
    </row>
    <row r="164" spans="1:9" ht="15">
      <c r="A164" s="54"/>
      <c r="B164" s="47"/>
      <c r="C164" s="37" t="s">
        <v>402</v>
      </c>
      <c r="D164" s="9"/>
      <c r="E164" s="9"/>
      <c r="F164" s="9" t="s">
        <v>323</v>
      </c>
      <c r="G164" s="30">
        <v>15</v>
      </c>
      <c r="H164" s="14"/>
      <c r="I164" s="21">
        <f t="shared" si="2"/>
        <v>0</v>
      </c>
    </row>
    <row r="165" spans="1:9" ht="15">
      <c r="A165" s="17">
        <v>51</v>
      </c>
      <c r="B165" s="16" t="s">
        <v>147</v>
      </c>
      <c r="C165" s="16" t="s">
        <v>148</v>
      </c>
      <c r="D165" s="9"/>
      <c r="E165" s="9"/>
      <c r="F165" s="9" t="s">
        <v>321</v>
      </c>
      <c r="G165" s="30">
        <v>15</v>
      </c>
      <c r="H165" s="14"/>
      <c r="I165" s="21">
        <f t="shared" si="2"/>
        <v>0</v>
      </c>
    </row>
    <row r="166" spans="1:9" ht="30">
      <c r="A166" s="52">
        <v>52</v>
      </c>
      <c r="B166" s="47" t="s">
        <v>149</v>
      </c>
      <c r="C166" s="16" t="s">
        <v>150</v>
      </c>
      <c r="D166" s="9"/>
      <c r="E166" s="9"/>
      <c r="F166" s="9" t="s">
        <v>323</v>
      </c>
      <c r="G166" s="30">
        <v>10</v>
      </c>
      <c r="H166" s="14"/>
      <c r="I166" s="21">
        <f t="shared" si="2"/>
        <v>0</v>
      </c>
    </row>
    <row r="167" spans="1:9" ht="30">
      <c r="A167" s="53"/>
      <c r="B167" s="47"/>
      <c r="C167" s="16" t="s">
        <v>151</v>
      </c>
      <c r="D167" s="9"/>
      <c r="E167" s="9"/>
      <c r="F167" s="9" t="s">
        <v>323</v>
      </c>
      <c r="G167" s="30">
        <v>15</v>
      </c>
      <c r="H167" s="14"/>
      <c r="I167" s="21">
        <f t="shared" si="2"/>
        <v>0</v>
      </c>
    </row>
    <row r="168" spans="1:9" ht="30">
      <c r="A168" s="53"/>
      <c r="B168" s="47"/>
      <c r="C168" s="16" t="s">
        <v>152</v>
      </c>
      <c r="D168" s="9"/>
      <c r="E168" s="9"/>
      <c r="F168" s="9" t="s">
        <v>323</v>
      </c>
      <c r="G168" s="30">
        <v>15</v>
      </c>
      <c r="H168" s="14"/>
      <c r="I168" s="21">
        <f t="shared" si="2"/>
        <v>0</v>
      </c>
    </row>
    <row r="169" spans="1:9" ht="30">
      <c r="A169" s="53"/>
      <c r="B169" s="47"/>
      <c r="C169" s="16" t="s">
        <v>153</v>
      </c>
      <c r="D169" s="9"/>
      <c r="E169" s="9"/>
      <c r="F169" s="9" t="s">
        <v>323</v>
      </c>
      <c r="G169" s="30">
        <v>10</v>
      </c>
      <c r="H169" s="14"/>
      <c r="I169" s="21">
        <f t="shared" si="2"/>
        <v>0</v>
      </c>
    </row>
    <row r="170" spans="1:9" ht="30">
      <c r="A170" s="53"/>
      <c r="B170" s="47"/>
      <c r="C170" s="16" t="s">
        <v>154</v>
      </c>
      <c r="D170" s="9"/>
      <c r="E170" s="9"/>
      <c r="F170" s="9" t="s">
        <v>323</v>
      </c>
      <c r="G170" s="30">
        <v>5</v>
      </c>
      <c r="H170" s="14"/>
      <c r="I170" s="21">
        <f t="shared" si="2"/>
        <v>0</v>
      </c>
    </row>
    <row r="171" spans="1:9" ht="15">
      <c r="A171" s="53"/>
      <c r="B171" s="47"/>
      <c r="C171" s="19" t="s">
        <v>155</v>
      </c>
      <c r="D171" s="9"/>
      <c r="E171" s="9"/>
      <c r="F171" s="9" t="s">
        <v>323</v>
      </c>
      <c r="G171" s="30">
        <v>25</v>
      </c>
      <c r="H171" s="14"/>
      <c r="I171" s="21">
        <f t="shared" si="2"/>
        <v>0</v>
      </c>
    </row>
    <row r="172" spans="1:9" ht="15">
      <c r="A172" s="54"/>
      <c r="B172" s="47"/>
      <c r="C172" s="19" t="s">
        <v>156</v>
      </c>
      <c r="D172" s="9"/>
      <c r="E172" s="9"/>
      <c r="F172" s="9" t="s">
        <v>323</v>
      </c>
      <c r="G172" s="30">
        <v>10</v>
      </c>
      <c r="H172" s="14"/>
      <c r="I172" s="21">
        <f t="shared" si="2"/>
        <v>0</v>
      </c>
    </row>
    <row r="173" spans="1:9" ht="15" customHeight="1">
      <c r="A173" s="58">
        <v>53</v>
      </c>
      <c r="B173" s="47" t="s">
        <v>157</v>
      </c>
      <c r="C173" s="16" t="s">
        <v>158</v>
      </c>
      <c r="D173" s="9"/>
      <c r="E173" s="9"/>
      <c r="F173" s="9" t="s">
        <v>321</v>
      </c>
      <c r="G173" s="30">
        <v>20</v>
      </c>
      <c r="H173" s="14"/>
      <c r="I173" s="21">
        <f t="shared" si="2"/>
        <v>0</v>
      </c>
    </row>
    <row r="174" spans="1:9" ht="15" customHeight="1">
      <c r="A174" s="58"/>
      <c r="B174" s="47"/>
      <c r="C174" s="16" t="s">
        <v>159</v>
      </c>
      <c r="D174" s="9"/>
      <c r="E174" s="9"/>
      <c r="F174" s="9" t="s">
        <v>321</v>
      </c>
      <c r="G174" s="30">
        <v>12</v>
      </c>
      <c r="H174" s="14"/>
      <c r="I174" s="21">
        <f t="shared" si="2"/>
        <v>0</v>
      </c>
    </row>
    <row r="175" spans="1:9" ht="15">
      <c r="A175" s="58">
        <v>54</v>
      </c>
      <c r="B175" s="47" t="s">
        <v>160</v>
      </c>
      <c r="C175" s="16" t="s">
        <v>161</v>
      </c>
      <c r="D175" s="9"/>
      <c r="E175" s="9"/>
      <c r="F175" s="9" t="s">
        <v>323</v>
      </c>
      <c r="G175" s="30">
        <v>225</v>
      </c>
      <c r="H175" s="14"/>
      <c r="I175" s="21">
        <f t="shared" si="2"/>
        <v>0</v>
      </c>
    </row>
    <row r="176" spans="1:9" ht="15">
      <c r="A176" s="58"/>
      <c r="B176" s="47"/>
      <c r="C176" s="16" t="s">
        <v>162</v>
      </c>
      <c r="D176" s="9"/>
      <c r="E176" s="9"/>
      <c r="F176" s="9" t="s">
        <v>323</v>
      </c>
      <c r="G176" s="30">
        <v>225</v>
      </c>
      <c r="H176" s="14"/>
      <c r="I176" s="21">
        <f t="shared" si="2"/>
        <v>0</v>
      </c>
    </row>
    <row r="177" spans="1:9" ht="15">
      <c r="A177" s="58"/>
      <c r="B177" s="47"/>
      <c r="C177" s="16" t="s">
        <v>163</v>
      </c>
      <c r="D177" s="9"/>
      <c r="E177" s="9"/>
      <c r="F177" s="9" t="s">
        <v>323</v>
      </c>
      <c r="G177" s="30">
        <v>110</v>
      </c>
      <c r="H177" s="14"/>
      <c r="I177" s="21">
        <f t="shared" si="2"/>
        <v>0</v>
      </c>
    </row>
    <row r="178" spans="1:9" ht="15">
      <c r="A178" s="58"/>
      <c r="B178" s="47"/>
      <c r="C178" s="16" t="s">
        <v>164</v>
      </c>
      <c r="D178" s="9"/>
      <c r="E178" s="9"/>
      <c r="F178" s="9" t="s">
        <v>323</v>
      </c>
      <c r="G178" s="30">
        <v>30</v>
      </c>
      <c r="H178" s="14"/>
      <c r="I178" s="21">
        <f t="shared" si="2"/>
        <v>0</v>
      </c>
    </row>
    <row r="179" spans="1:9" ht="18.75" customHeight="1">
      <c r="A179" s="17">
        <v>55</v>
      </c>
      <c r="B179" s="16" t="s">
        <v>165</v>
      </c>
      <c r="C179" s="16" t="s">
        <v>166</v>
      </c>
      <c r="D179" s="9"/>
      <c r="E179" s="9"/>
      <c r="F179" s="9" t="s">
        <v>323</v>
      </c>
      <c r="G179" s="30">
        <v>15</v>
      </c>
      <c r="H179" s="14"/>
      <c r="I179" s="21">
        <f t="shared" si="2"/>
        <v>0</v>
      </c>
    </row>
    <row r="180" spans="1:9" ht="17.25" customHeight="1">
      <c r="A180" s="17">
        <v>56</v>
      </c>
      <c r="B180" s="16" t="s">
        <v>167</v>
      </c>
      <c r="C180" s="16" t="s">
        <v>168</v>
      </c>
      <c r="D180" s="9"/>
      <c r="E180" s="9"/>
      <c r="F180" s="9" t="s">
        <v>323</v>
      </c>
      <c r="G180" s="30">
        <v>20</v>
      </c>
      <c r="H180" s="14"/>
      <c r="I180" s="21">
        <f t="shared" si="2"/>
        <v>0</v>
      </c>
    </row>
    <row r="181" spans="1:9" ht="15">
      <c r="A181" s="58">
        <v>57</v>
      </c>
      <c r="B181" s="47" t="s">
        <v>169</v>
      </c>
      <c r="C181" s="16" t="s">
        <v>170</v>
      </c>
      <c r="D181" s="9"/>
      <c r="E181" s="9"/>
      <c r="F181" s="9" t="s">
        <v>321</v>
      </c>
      <c r="G181" s="30">
        <v>12</v>
      </c>
      <c r="H181" s="14"/>
      <c r="I181" s="21">
        <f t="shared" si="2"/>
        <v>0</v>
      </c>
    </row>
    <row r="182" spans="1:9" ht="15">
      <c r="A182" s="58"/>
      <c r="B182" s="47"/>
      <c r="C182" s="16" t="s">
        <v>171</v>
      </c>
      <c r="D182" s="9"/>
      <c r="E182" s="9"/>
      <c r="F182" s="9" t="s">
        <v>321</v>
      </c>
      <c r="G182" s="30">
        <v>30</v>
      </c>
      <c r="H182" s="14"/>
      <c r="I182" s="21">
        <f t="shared" si="2"/>
        <v>0</v>
      </c>
    </row>
    <row r="183" spans="1:9" ht="15">
      <c r="A183" s="17">
        <v>58</v>
      </c>
      <c r="B183" s="16" t="s">
        <v>172</v>
      </c>
      <c r="C183" s="37" t="s">
        <v>385</v>
      </c>
      <c r="D183" s="9"/>
      <c r="E183" s="9"/>
      <c r="F183" s="9" t="s">
        <v>321</v>
      </c>
      <c r="G183" s="30">
        <v>35</v>
      </c>
      <c r="H183" s="14"/>
      <c r="I183" s="21">
        <f t="shared" si="2"/>
        <v>0</v>
      </c>
    </row>
    <row r="184" spans="1:9" ht="30">
      <c r="A184" s="58">
        <v>59</v>
      </c>
      <c r="B184" s="47" t="s">
        <v>173</v>
      </c>
      <c r="C184" s="16" t="s">
        <v>174</v>
      </c>
      <c r="D184" s="9"/>
      <c r="E184" s="9"/>
      <c r="F184" s="9" t="s">
        <v>323</v>
      </c>
      <c r="G184" s="30">
        <v>15</v>
      </c>
      <c r="H184" s="14"/>
      <c r="I184" s="21">
        <f t="shared" si="2"/>
        <v>0</v>
      </c>
    </row>
    <row r="185" spans="1:9" ht="30">
      <c r="A185" s="58"/>
      <c r="B185" s="47"/>
      <c r="C185" s="16" t="s">
        <v>175</v>
      </c>
      <c r="D185" s="9"/>
      <c r="E185" s="9"/>
      <c r="F185" s="9" t="s">
        <v>323</v>
      </c>
      <c r="G185" s="30">
        <v>20</v>
      </c>
      <c r="H185" s="14"/>
      <c r="I185" s="21">
        <f t="shared" si="2"/>
        <v>0</v>
      </c>
    </row>
    <row r="186" spans="1:9" ht="30">
      <c r="A186" s="58"/>
      <c r="B186" s="47"/>
      <c r="C186" s="16" t="s">
        <v>176</v>
      </c>
      <c r="D186" s="9"/>
      <c r="E186" s="9"/>
      <c r="F186" s="9" t="s">
        <v>323</v>
      </c>
      <c r="G186" s="30">
        <v>13</v>
      </c>
      <c r="H186" s="14"/>
      <c r="I186" s="21">
        <f t="shared" si="2"/>
        <v>0</v>
      </c>
    </row>
    <row r="187" spans="1:9" ht="30">
      <c r="A187" s="58"/>
      <c r="B187" s="47"/>
      <c r="C187" s="16" t="s">
        <v>177</v>
      </c>
      <c r="D187" s="9"/>
      <c r="E187" s="9"/>
      <c r="F187" s="9" t="s">
        <v>323</v>
      </c>
      <c r="G187" s="30">
        <v>4</v>
      </c>
      <c r="H187" s="14"/>
      <c r="I187" s="21">
        <f t="shared" si="2"/>
        <v>0</v>
      </c>
    </row>
    <row r="188" spans="1:9" ht="30">
      <c r="A188" s="58"/>
      <c r="B188" s="47"/>
      <c r="C188" s="16" t="s">
        <v>178</v>
      </c>
      <c r="D188" s="9"/>
      <c r="E188" s="9"/>
      <c r="F188" s="9" t="s">
        <v>323</v>
      </c>
      <c r="G188" s="30">
        <v>6</v>
      </c>
      <c r="H188" s="14"/>
      <c r="I188" s="21">
        <f t="shared" si="2"/>
        <v>0</v>
      </c>
    </row>
    <row r="189" spans="1:9" ht="15">
      <c r="A189" s="17">
        <v>60</v>
      </c>
      <c r="B189" s="16" t="s">
        <v>179</v>
      </c>
      <c r="C189" s="16" t="s">
        <v>180</v>
      </c>
      <c r="D189" s="9"/>
      <c r="E189" s="9"/>
      <c r="F189" s="9" t="s">
        <v>321</v>
      </c>
      <c r="G189" s="30">
        <v>85</v>
      </c>
      <c r="H189" s="14"/>
      <c r="I189" s="21">
        <f t="shared" si="2"/>
        <v>0</v>
      </c>
    </row>
    <row r="190" spans="1:9" ht="15">
      <c r="A190" s="17">
        <v>61</v>
      </c>
      <c r="B190" s="16" t="s">
        <v>181</v>
      </c>
      <c r="C190" s="16" t="s">
        <v>182</v>
      </c>
      <c r="D190" s="9"/>
      <c r="E190" s="9"/>
      <c r="F190" s="9" t="s">
        <v>321</v>
      </c>
      <c r="G190" s="30">
        <v>2</v>
      </c>
      <c r="H190" s="14"/>
      <c r="I190" s="21">
        <f t="shared" si="2"/>
        <v>0</v>
      </c>
    </row>
    <row r="191" spans="1:9" ht="60">
      <c r="A191" s="17">
        <v>62</v>
      </c>
      <c r="B191" s="16" t="s">
        <v>183</v>
      </c>
      <c r="C191" s="16" t="s">
        <v>184</v>
      </c>
      <c r="D191" s="9"/>
      <c r="E191" s="9"/>
      <c r="F191" s="9" t="s">
        <v>321</v>
      </c>
      <c r="G191" s="30">
        <v>10</v>
      </c>
      <c r="H191" s="14"/>
      <c r="I191" s="21">
        <f t="shared" si="2"/>
        <v>0</v>
      </c>
    </row>
    <row r="192" spans="1:9" ht="30">
      <c r="A192" s="17">
        <v>63</v>
      </c>
      <c r="B192" s="16" t="s">
        <v>185</v>
      </c>
      <c r="C192" s="16" t="s">
        <v>186</v>
      </c>
      <c r="D192" s="9"/>
      <c r="E192" s="9"/>
      <c r="F192" s="9" t="s">
        <v>321</v>
      </c>
      <c r="G192" s="30">
        <v>10</v>
      </c>
      <c r="H192" s="14"/>
      <c r="I192" s="21">
        <f t="shared" si="2"/>
        <v>0</v>
      </c>
    </row>
    <row r="193" spans="1:9" ht="45">
      <c r="A193" s="17">
        <v>64</v>
      </c>
      <c r="B193" s="16" t="s">
        <v>187</v>
      </c>
      <c r="C193" s="16" t="s">
        <v>188</v>
      </c>
      <c r="D193" s="9"/>
      <c r="E193" s="9"/>
      <c r="F193" s="9" t="s">
        <v>321</v>
      </c>
      <c r="G193" s="30">
        <v>35</v>
      </c>
      <c r="H193" s="14"/>
      <c r="I193" s="21">
        <f t="shared" si="2"/>
        <v>0</v>
      </c>
    </row>
    <row r="194" spans="1:9" ht="15">
      <c r="A194" s="58">
        <v>65</v>
      </c>
      <c r="B194" s="47" t="s">
        <v>189</v>
      </c>
      <c r="C194" s="16" t="s">
        <v>190</v>
      </c>
      <c r="D194" s="9"/>
      <c r="E194" s="9"/>
      <c r="F194" s="9" t="s">
        <v>321</v>
      </c>
      <c r="G194" s="30">
        <v>48</v>
      </c>
      <c r="H194" s="14"/>
      <c r="I194" s="21">
        <f t="shared" si="2"/>
        <v>0</v>
      </c>
    </row>
    <row r="195" spans="1:9" ht="15">
      <c r="A195" s="58"/>
      <c r="B195" s="47"/>
      <c r="C195" s="16" t="s">
        <v>191</v>
      </c>
      <c r="D195" s="9"/>
      <c r="E195" s="9"/>
      <c r="F195" s="9" t="s">
        <v>321</v>
      </c>
      <c r="G195" s="30">
        <v>30</v>
      </c>
      <c r="H195" s="14"/>
      <c r="I195" s="21">
        <f t="shared" si="2"/>
        <v>0</v>
      </c>
    </row>
    <row r="196" spans="1:9" ht="15">
      <c r="A196" s="58"/>
      <c r="B196" s="47"/>
      <c r="C196" s="37" t="s">
        <v>386</v>
      </c>
      <c r="D196" s="9"/>
      <c r="E196" s="9"/>
      <c r="F196" s="9" t="s">
        <v>321</v>
      </c>
      <c r="G196" s="30">
        <v>7</v>
      </c>
      <c r="H196" s="14"/>
      <c r="I196" s="21">
        <f t="shared" si="2"/>
        <v>0</v>
      </c>
    </row>
    <row r="197" spans="1:9" ht="15">
      <c r="A197" s="58"/>
      <c r="B197" s="47"/>
      <c r="C197" s="37" t="s">
        <v>192</v>
      </c>
      <c r="D197" s="9"/>
      <c r="E197" s="9"/>
      <c r="F197" s="9" t="s">
        <v>321</v>
      </c>
      <c r="G197" s="30">
        <v>22</v>
      </c>
      <c r="H197" s="14"/>
      <c r="I197" s="21">
        <f aca="true" t="shared" si="3" ref="I197:I258">G197*H197</f>
        <v>0</v>
      </c>
    </row>
    <row r="198" spans="1:9" ht="15.75" customHeight="1">
      <c r="A198" s="58"/>
      <c r="B198" s="47"/>
      <c r="C198" s="37" t="s">
        <v>387</v>
      </c>
      <c r="D198" s="9"/>
      <c r="E198" s="9"/>
      <c r="F198" s="9" t="s">
        <v>321</v>
      </c>
      <c r="G198" s="30">
        <v>4</v>
      </c>
      <c r="H198" s="14"/>
      <c r="I198" s="21">
        <f t="shared" si="3"/>
        <v>0</v>
      </c>
    </row>
    <row r="199" spans="1:9" ht="15">
      <c r="A199" s="46">
        <v>66</v>
      </c>
      <c r="B199" s="47" t="s">
        <v>193</v>
      </c>
      <c r="C199" s="37" t="s">
        <v>190</v>
      </c>
      <c r="D199" s="9"/>
      <c r="E199" s="9"/>
      <c r="F199" s="9" t="s">
        <v>321</v>
      </c>
      <c r="G199" s="30">
        <v>27</v>
      </c>
      <c r="H199" s="14"/>
      <c r="I199" s="21">
        <f t="shared" si="3"/>
        <v>0</v>
      </c>
    </row>
    <row r="200" spans="1:9" ht="15">
      <c r="A200" s="46"/>
      <c r="B200" s="47"/>
      <c r="C200" s="16" t="s">
        <v>194</v>
      </c>
      <c r="D200" s="9"/>
      <c r="E200" s="9"/>
      <c r="F200" s="9" t="s">
        <v>321</v>
      </c>
      <c r="G200" s="30">
        <v>50</v>
      </c>
      <c r="H200" s="14"/>
      <c r="I200" s="21">
        <f t="shared" si="3"/>
        <v>0</v>
      </c>
    </row>
    <row r="201" spans="1:9" ht="30">
      <c r="A201" s="58">
        <v>67</v>
      </c>
      <c r="B201" s="59" t="s">
        <v>195</v>
      </c>
      <c r="C201" s="16" t="s">
        <v>196</v>
      </c>
      <c r="D201" s="9"/>
      <c r="E201" s="9"/>
      <c r="F201" s="9" t="s">
        <v>321</v>
      </c>
      <c r="G201" s="30">
        <v>16</v>
      </c>
      <c r="H201" s="14"/>
      <c r="I201" s="21">
        <f t="shared" si="3"/>
        <v>0</v>
      </c>
    </row>
    <row r="202" spans="1:9" ht="30">
      <c r="A202" s="58"/>
      <c r="B202" s="59"/>
      <c r="C202" s="16" t="s">
        <v>197</v>
      </c>
      <c r="D202" s="9"/>
      <c r="E202" s="9"/>
      <c r="F202" s="9" t="s">
        <v>321</v>
      </c>
      <c r="G202" s="30">
        <v>20</v>
      </c>
      <c r="H202" s="14"/>
      <c r="I202" s="21">
        <f t="shared" si="3"/>
        <v>0</v>
      </c>
    </row>
    <row r="203" spans="1:9" ht="30">
      <c r="A203" s="58">
        <v>68</v>
      </c>
      <c r="B203" s="59" t="s">
        <v>198</v>
      </c>
      <c r="C203" s="16" t="s">
        <v>199</v>
      </c>
      <c r="D203" s="9"/>
      <c r="E203" s="9"/>
      <c r="F203" s="9" t="s">
        <v>323</v>
      </c>
      <c r="G203" s="30">
        <v>5</v>
      </c>
      <c r="H203" s="14"/>
      <c r="I203" s="21">
        <f t="shared" si="3"/>
        <v>0</v>
      </c>
    </row>
    <row r="204" spans="1:9" ht="30">
      <c r="A204" s="58"/>
      <c r="B204" s="59"/>
      <c r="C204" s="16" t="s">
        <v>200</v>
      </c>
      <c r="D204" s="9"/>
      <c r="E204" s="9"/>
      <c r="F204" s="9" t="s">
        <v>323</v>
      </c>
      <c r="G204" s="30">
        <v>7</v>
      </c>
      <c r="H204" s="14"/>
      <c r="I204" s="21">
        <f t="shared" si="3"/>
        <v>0</v>
      </c>
    </row>
    <row r="205" spans="1:9" ht="30">
      <c r="A205" s="58">
        <v>69</v>
      </c>
      <c r="B205" s="59" t="s">
        <v>201</v>
      </c>
      <c r="C205" s="16" t="s">
        <v>202</v>
      </c>
      <c r="D205" s="9"/>
      <c r="E205" s="9"/>
      <c r="F205" s="9" t="s">
        <v>321</v>
      </c>
      <c r="G205" s="30">
        <v>10</v>
      </c>
      <c r="H205" s="14"/>
      <c r="I205" s="21">
        <f t="shared" si="3"/>
        <v>0</v>
      </c>
    </row>
    <row r="206" spans="1:9" ht="36" customHeight="1">
      <c r="A206" s="58"/>
      <c r="B206" s="59"/>
      <c r="C206" s="16" t="s">
        <v>203</v>
      </c>
      <c r="D206" s="9"/>
      <c r="E206" s="9"/>
      <c r="F206" s="9" t="s">
        <v>321</v>
      </c>
      <c r="G206" s="30">
        <v>10</v>
      </c>
      <c r="H206" s="14"/>
      <c r="I206" s="21">
        <f t="shared" si="3"/>
        <v>0</v>
      </c>
    </row>
    <row r="207" spans="1:9" ht="30">
      <c r="A207" s="58">
        <v>70</v>
      </c>
      <c r="B207" s="59" t="s">
        <v>204</v>
      </c>
      <c r="C207" s="16" t="s">
        <v>205</v>
      </c>
      <c r="D207" s="9"/>
      <c r="E207" s="9"/>
      <c r="F207" s="9" t="s">
        <v>321</v>
      </c>
      <c r="G207" s="30">
        <v>1</v>
      </c>
      <c r="H207" s="14"/>
      <c r="I207" s="21">
        <f t="shared" si="3"/>
        <v>0</v>
      </c>
    </row>
    <row r="208" spans="1:9" ht="30">
      <c r="A208" s="58"/>
      <c r="B208" s="59"/>
      <c r="C208" s="16" t="s">
        <v>206</v>
      </c>
      <c r="D208" s="9"/>
      <c r="E208" s="9"/>
      <c r="F208" s="9" t="s">
        <v>321</v>
      </c>
      <c r="G208" s="30">
        <v>1</v>
      </c>
      <c r="H208" s="14"/>
      <c r="I208" s="21">
        <f t="shared" si="3"/>
        <v>0</v>
      </c>
    </row>
    <row r="209" spans="1:9" ht="15">
      <c r="A209" s="18">
        <v>71</v>
      </c>
      <c r="B209" s="16" t="s">
        <v>207</v>
      </c>
      <c r="C209" s="16" t="s">
        <v>208</v>
      </c>
      <c r="D209" s="9"/>
      <c r="E209" s="9"/>
      <c r="F209" s="9" t="s">
        <v>321</v>
      </c>
      <c r="G209" s="30">
        <v>66</v>
      </c>
      <c r="H209" s="14"/>
      <c r="I209" s="21">
        <f t="shared" si="3"/>
        <v>0</v>
      </c>
    </row>
    <row r="210" spans="1:9" ht="30">
      <c r="A210" s="17">
        <v>72</v>
      </c>
      <c r="B210" s="19" t="s">
        <v>209</v>
      </c>
      <c r="C210" s="16" t="s">
        <v>210</v>
      </c>
      <c r="D210" s="9"/>
      <c r="E210" s="9"/>
      <c r="F210" s="9" t="s">
        <v>321</v>
      </c>
      <c r="G210" s="30">
        <v>75</v>
      </c>
      <c r="H210" s="14"/>
      <c r="I210" s="21">
        <f t="shared" si="3"/>
        <v>0</v>
      </c>
    </row>
    <row r="211" spans="1:9" ht="30">
      <c r="A211" s="58">
        <v>73</v>
      </c>
      <c r="B211" s="59" t="s">
        <v>211</v>
      </c>
      <c r="C211" s="16" t="s">
        <v>212</v>
      </c>
      <c r="D211" s="9"/>
      <c r="E211" s="9"/>
      <c r="F211" s="9" t="s">
        <v>321</v>
      </c>
      <c r="G211" s="30">
        <v>75</v>
      </c>
      <c r="H211" s="14"/>
      <c r="I211" s="21">
        <f t="shared" si="3"/>
        <v>0</v>
      </c>
    </row>
    <row r="212" spans="1:9" ht="15">
      <c r="A212" s="58"/>
      <c r="B212" s="59"/>
      <c r="C212" s="16" t="s">
        <v>213</v>
      </c>
      <c r="D212" s="9"/>
      <c r="E212" s="9"/>
      <c r="F212" s="9" t="s">
        <v>321</v>
      </c>
      <c r="G212" s="30">
        <v>80</v>
      </c>
      <c r="H212" s="14"/>
      <c r="I212" s="21">
        <f t="shared" si="3"/>
        <v>0</v>
      </c>
    </row>
    <row r="213" spans="1:9" ht="15">
      <c r="A213" s="58">
        <v>74</v>
      </c>
      <c r="B213" s="59" t="s">
        <v>214</v>
      </c>
      <c r="C213" s="16" t="s">
        <v>215</v>
      </c>
      <c r="D213" s="9"/>
      <c r="E213" s="9"/>
      <c r="F213" s="9" t="s">
        <v>321</v>
      </c>
      <c r="G213" s="30">
        <v>45</v>
      </c>
      <c r="H213" s="14"/>
      <c r="I213" s="21">
        <f t="shared" si="3"/>
        <v>0</v>
      </c>
    </row>
    <row r="214" spans="1:9" ht="15">
      <c r="A214" s="58"/>
      <c r="B214" s="59"/>
      <c r="C214" s="16" t="s">
        <v>216</v>
      </c>
      <c r="D214" s="9"/>
      <c r="E214" s="9"/>
      <c r="F214" s="9" t="s">
        <v>321</v>
      </c>
      <c r="G214" s="30">
        <v>50</v>
      </c>
      <c r="H214" s="14"/>
      <c r="I214" s="21">
        <f t="shared" si="3"/>
        <v>0</v>
      </c>
    </row>
    <row r="215" spans="1:9" ht="15">
      <c r="A215" s="18">
        <v>75</v>
      </c>
      <c r="B215" s="16" t="s">
        <v>217</v>
      </c>
      <c r="C215" s="16" t="s">
        <v>218</v>
      </c>
      <c r="D215" s="9"/>
      <c r="E215" s="9"/>
      <c r="F215" s="9" t="s">
        <v>321</v>
      </c>
      <c r="G215" s="30">
        <v>2</v>
      </c>
      <c r="H215" s="14"/>
      <c r="I215" s="21">
        <f t="shared" si="3"/>
        <v>0</v>
      </c>
    </row>
    <row r="216" spans="1:9" ht="60">
      <c r="A216" s="58">
        <v>76</v>
      </c>
      <c r="B216" s="59" t="s">
        <v>219</v>
      </c>
      <c r="C216" s="16" t="s">
        <v>220</v>
      </c>
      <c r="D216" s="9"/>
      <c r="E216" s="9"/>
      <c r="F216" s="9" t="s">
        <v>321</v>
      </c>
      <c r="G216" s="30">
        <v>40</v>
      </c>
      <c r="H216" s="14"/>
      <c r="I216" s="21">
        <f t="shared" si="3"/>
        <v>0</v>
      </c>
    </row>
    <row r="217" spans="1:9" ht="60">
      <c r="A217" s="58"/>
      <c r="B217" s="59"/>
      <c r="C217" s="16" t="s">
        <v>221</v>
      </c>
      <c r="D217" s="9"/>
      <c r="E217" s="9"/>
      <c r="F217" s="9" t="s">
        <v>321</v>
      </c>
      <c r="G217" s="30">
        <v>35</v>
      </c>
      <c r="H217" s="14"/>
      <c r="I217" s="21">
        <f t="shared" si="3"/>
        <v>0</v>
      </c>
    </row>
    <row r="218" spans="1:9" ht="15">
      <c r="A218" s="23">
        <v>77</v>
      </c>
      <c r="B218" s="19" t="s">
        <v>222</v>
      </c>
      <c r="C218" s="19" t="s">
        <v>223</v>
      </c>
      <c r="D218" s="10"/>
      <c r="E218" s="10"/>
      <c r="F218" s="9" t="s">
        <v>321</v>
      </c>
      <c r="G218" s="30">
        <v>30</v>
      </c>
      <c r="H218" s="14"/>
      <c r="I218" s="21">
        <f t="shared" si="3"/>
        <v>0</v>
      </c>
    </row>
    <row r="219" spans="1:9" ht="45">
      <c r="A219" s="17">
        <v>78</v>
      </c>
      <c r="B219" s="16" t="s">
        <v>338</v>
      </c>
      <c r="C219" s="16" t="s">
        <v>312</v>
      </c>
      <c r="D219" s="9"/>
      <c r="E219" s="9"/>
      <c r="F219" s="9" t="s">
        <v>322</v>
      </c>
      <c r="G219" s="30">
        <v>45</v>
      </c>
      <c r="H219" s="14"/>
      <c r="I219" s="21">
        <f t="shared" si="3"/>
        <v>0</v>
      </c>
    </row>
    <row r="220" spans="1:9" ht="15">
      <c r="A220" s="58">
        <v>79</v>
      </c>
      <c r="B220" s="59" t="s">
        <v>224</v>
      </c>
      <c r="C220" s="19" t="s">
        <v>225</v>
      </c>
      <c r="D220" s="9"/>
      <c r="E220" s="9"/>
      <c r="F220" s="9" t="s">
        <v>323</v>
      </c>
      <c r="G220" s="30">
        <v>8</v>
      </c>
      <c r="H220" s="14"/>
      <c r="I220" s="21">
        <f t="shared" si="3"/>
        <v>0</v>
      </c>
    </row>
    <row r="221" spans="1:9" ht="15">
      <c r="A221" s="58"/>
      <c r="B221" s="59"/>
      <c r="C221" s="19" t="s">
        <v>226</v>
      </c>
      <c r="D221" s="9"/>
      <c r="E221" s="9"/>
      <c r="F221" s="9" t="s">
        <v>323</v>
      </c>
      <c r="G221" s="30">
        <v>10</v>
      </c>
      <c r="H221" s="14"/>
      <c r="I221" s="21">
        <f t="shared" si="3"/>
        <v>0</v>
      </c>
    </row>
    <row r="222" spans="1:9" ht="15">
      <c r="A222" s="58"/>
      <c r="B222" s="59"/>
      <c r="C222" s="19" t="s">
        <v>227</v>
      </c>
      <c r="D222" s="9"/>
      <c r="E222" s="9"/>
      <c r="F222" s="9" t="s">
        <v>323</v>
      </c>
      <c r="G222" s="30">
        <v>75</v>
      </c>
      <c r="H222" s="14"/>
      <c r="I222" s="21">
        <f t="shared" si="3"/>
        <v>0</v>
      </c>
    </row>
    <row r="223" spans="1:9" ht="15">
      <c r="A223" s="58"/>
      <c r="B223" s="59"/>
      <c r="C223" s="19" t="s">
        <v>228</v>
      </c>
      <c r="D223" s="9"/>
      <c r="E223" s="9"/>
      <c r="F223" s="9" t="s">
        <v>323</v>
      </c>
      <c r="G223" s="30">
        <v>75</v>
      </c>
      <c r="H223" s="14"/>
      <c r="I223" s="21">
        <f t="shared" si="3"/>
        <v>0</v>
      </c>
    </row>
    <row r="224" spans="1:9" ht="15">
      <c r="A224" s="17">
        <v>80</v>
      </c>
      <c r="B224" s="19" t="s">
        <v>229</v>
      </c>
      <c r="C224" s="19" t="s">
        <v>230</v>
      </c>
      <c r="D224" s="9"/>
      <c r="E224" s="9"/>
      <c r="F224" s="9" t="s">
        <v>321</v>
      </c>
      <c r="G224" s="30">
        <v>20</v>
      </c>
      <c r="H224" s="14"/>
      <c r="I224" s="21">
        <f t="shared" si="3"/>
        <v>0</v>
      </c>
    </row>
    <row r="225" spans="1:9" ht="15">
      <c r="A225" s="58">
        <v>81</v>
      </c>
      <c r="B225" s="59" t="s">
        <v>231</v>
      </c>
      <c r="C225" s="19" t="s">
        <v>232</v>
      </c>
      <c r="D225" s="9"/>
      <c r="E225" s="9"/>
      <c r="F225" s="9" t="s">
        <v>323</v>
      </c>
      <c r="G225" s="30">
        <v>10</v>
      </c>
      <c r="H225" s="14"/>
      <c r="I225" s="21">
        <f t="shared" si="3"/>
        <v>0</v>
      </c>
    </row>
    <row r="226" spans="1:9" ht="15">
      <c r="A226" s="58"/>
      <c r="B226" s="59"/>
      <c r="C226" s="19" t="s">
        <v>233</v>
      </c>
      <c r="D226" s="9"/>
      <c r="E226" s="9"/>
      <c r="F226" s="9" t="s">
        <v>323</v>
      </c>
      <c r="G226" s="30">
        <v>5</v>
      </c>
      <c r="H226" s="14"/>
      <c r="I226" s="21">
        <f t="shared" si="3"/>
        <v>0</v>
      </c>
    </row>
    <row r="227" spans="1:9" ht="47.25" customHeight="1">
      <c r="A227" s="58">
        <v>82</v>
      </c>
      <c r="B227" s="59" t="s">
        <v>234</v>
      </c>
      <c r="C227" s="16" t="s">
        <v>313</v>
      </c>
      <c r="D227" s="9"/>
      <c r="E227" s="9"/>
      <c r="F227" s="9" t="s">
        <v>323</v>
      </c>
      <c r="G227" s="30">
        <v>150</v>
      </c>
      <c r="H227" s="14"/>
      <c r="I227" s="21">
        <f t="shared" si="3"/>
        <v>0</v>
      </c>
    </row>
    <row r="228" spans="1:9" ht="51" customHeight="1">
      <c r="A228" s="58"/>
      <c r="B228" s="59"/>
      <c r="C228" s="16" t="s">
        <v>314</v>
      </c>
      <c r="D228" s="9"/>
      <c r="E228" s="9"/>
      <c r="F228" s="9" t="s">
        <v>323</v>
      </c>
      <c r="G228" s="30">
        <v>5</v>
      </c>
      <c r="H228" s="14"/>
      <c r="I228" s="21">
        <f t="shared" si="3"/>
        <v>0</v>
      </c>
    </row>
    <row r="229" spans="1:9" ht="15">
      <c r="A229" s="58">
        <v>83</v>
      </c>
      <c r="B229" s="59" t="s">
        <v>235</v>
      </c>
      <c r="C229" s="19" t="s">
        <v>236</v>
      </c>
      <c r="D229" s="9"/>
      <c r="E229" s="9"/>
      <c r="F229" s="9" t="s">
        <v>323</v>
      </c>
      <c r="G229" s="30">
        <v>150</v>
      </c>
      <c r="H229" s="14"/>
      <c r="I229" s="21">
        <f t="shared" si="3"/>
        <v>0</v>
      </c>
    </row>
    <row r="230" spans="1:9" ht="15">
      <c r="A230" s="58"/>
      <c r="B230" s="59"/>
      <c r="C230" s="19" t="s">
        <v>237</v>
      </c>
      <c r="D230" s="9"/>
      <c r="E230" s="9"/>
      <c r="F230" s="9" t="s">
        <v>323</v>
      </c>
      <c r="G230" s="30">
        <v>8</v>
      </c>
      <c r="H230" s="14"/>
      <c r="I230" s="21">
        <f t="shared" si="3"/>
        <v>0</v>
      </c>
    </row>
    <row r="231" spans="1:9" ht="15">
      <c r="A231" s="58"/>
      <c r="B231" s="59"/>
      <c r="C231" s="19" t="s">
        <v>238</v>
      </c>
      <c r="D231" s="9"/>
      <c r="E231" s="9"/>
      <c r="F231" s="9" t="s">
        <v>321</v>
      </c>
      <c r="G231" s="30">
        <v>10</v>
      </c>
      <c r="H231" s="14"/>
      <c r="I231" s="21">
        <f t="shared" si="3"/>
        <v>0</v>
      </c>
    </row>
    <row r="232" spans="1:9" ht="15">
      <c r="A232" s="17">
        <v>84</v>
      </c>
      <c r="B232" s="19" t="s">
        <v>239</v>
      </c>
      <c r="C232" s="19" t="s">
        <v>240</v>
      </c>
      <c r="D232" s="9"/>
      <c r="E232" s="9"/>
      <c r="F232" s="9" t="s">
        <v>321</v>
      </c>
      <c r="G232" s="30">
        <v>4</v>
      </c>
      <c r="H232" s="14"/>
      <c r="I232" s="21">
        <f t="shared" si="3"/>
        <v>0</v>
      </c>
    </row>
    <row r="233" spans="1:9" ht="15">
      <c r="A233" s="17">
        <v>85</v>
      </c>
      <c r="B233" s="19" t="s">
        <v>241</v>
      </c>
      <c r="C233" s="19" t="s">
        <v>339</v>
      </c>
      <c r="D233" s="9"/>
      <c r="E233" s="9"/>
      <c r="F233" s="9" t="s">
        <v>323</v>
      </c>
      <c r="G233" s="30">
        <v>30</v>
      </c>
      <c r="H233" s="14"/>
      <c r="I233" s="21">
        <f t="shared" si="3"/>
        <v>0</v>
      </c>
    </row>
    <row r="234" spans="1:9" ht="15">
      <c r="A234" s="17">
        <v>86</v>
      </c>
      <c r="B234" s="19" t="s">
        <v>242</v>
      </c>
      <c r="C234" s="19" t="s">
        <v>243</v>
      </c>
      <c r="D234" s="9"/>
      <c r="E234" s="9"/>
      <c r="F234" s="9" t="s">
        <v>321</v>
      </c>
      <c r="G234" s="30">
        <v>45</v>
      </c>
      <c r="H234" s="14"/>
      <c r="I234" s="21">
        <f t="shared" si="3"/>
        <v>0</v>
      </c>
    </row>
    <row r="235" spans="1:9" ht="15">
      <c r="A235" s="58">
        <v>87</v>
      </c>
      <c r="B235" s="59" t="s">
        <v>244</v>
      </c>
      <c r="C235" s="19" t="s">
        <v>232</v>
      </c>
      <c r="D235" s="9"/>
      <c r="E235" s="9"/>
      <c r="F235" s="9" t="s">
        <v>323</v>
      </c>
      <c r="G235" s="30">
        <v>26</v>
      </c>
      <c r="H235" s="14"/>
      <c r="I235" s="21">
        <f t="shared" si="3"/>
        <v>0</v>
      </c>
    </row>
    <row r="236" spans="1:9" ht="15">
      <c r="A236" s="58"/>
      <c r="B236" s="59"/>
      <c r="C236" s="19" t="s">
        <v>233</v>
      </c>
      <c r="D236" s="9"/>
      <c r="E236" s="9"/>
      <c r="F236" s="9" t="s">
        <v>323</v>
      </c>
      <c r="G236" s="30">
        <v>26</v>
      </c>
      <c r="H236" s="14"/>
      <c r="I236" s="21">
        <f t="shared" si="3"/>
        <v>0</v>
      </c>
    </row>
    <row r="237" spans="1:9" ht="45">
      <c r="A237" s="58"/>
      <c r="B237" s="59"/>
      <c r="C237" s="16" t="s">
        <v>315</v>
      </c>
      <c r="D237" s="9"/>
      <c r="E237" s="9"/>
      <c r="F237" s="9" t="s">
        <v>323</v>
      </c>
      <c r="G237" s="30">
        <v>60</v>
      </c>
      <c r="H237" s="14"/>
      <c r="I237" s="21">
        <f t="shared" si="3"/>
        <v>0</v>
      </c>
    </row>
    <row r="238" spans="1:9" ht="15">
      <c r="A238" s="17">
        <v>88</v>
      </c>
      <c r="B238" s="19" t="s">
        <v>245</v>
      </c>
      <c r="C238" s="43" t="s">
        <v>388</v>
      </c>
      <c r="D238" s="9"/>
      <c r="E238" s="9"/>
      <c r="F238" s="9" t="s">
        <v>323</v>
      </c>
      <c r="G238" s="30">
        <v>20</v>
      </c>
      <c r="H238" s="14"/>
      <c r="I238" s="21">
        <f t="shared" si="3"/>
        <v>0</v>
      </c>
    </row>
    <row r="239" spans="1:9" ht="15">
      <c r="A239" s="58">
        <v>89</v>
      </c>
      <c r="B239" s="59" t="s">
        <v>246</v>
      </c>
      <c r="C239" s="43" t="s">
        <v>389</v>
      </c>
      <c r="D239" s="9"/>
      <c r="E239" s="9"/>
      <c r="F239" s="9" t="s">
        <v>323</v>
      </c>
      <c r="G239" s="30">
        <v>10</v>
      </c>
      <c r="H239" s="14"/>
      <c r="I239" s="21">
        <f t="shared" si="3"/>
        <v>0</v>
      </c>
    </row>
    <row r="240" spans="1:9" ht="15">
      <c r="A240" s="58"/>
      <c r="B240" s="59"/>
      <c r="C240" s="19" t="s">
        <v>247</v>
      </c>
      <c r="D240" s="9"/>
      <c r="E240" s="9"/>
      <c r="F240" s="9" t="s">
        <v>323</v>
      </c>
      <c r="G240" s="30">
        <v>10</v>
      </c>
      <c r="H240" s="14"/>
      <c r="I240" s="21">
        <f t="shared" si="3"/>
        <v>0</v>
      </c>
    </row>
    <row r="241" spans="1:9" ht="30">
      <c r="A241" s="58">
        <v>90</v>
      </c>
      <c r="B241" s="59" t="s">
        <v>248</v>
      </c>
      <c r="C241" s="16" t="s">
        <v>316</v>
      </c>
      <c r="D241" s="9"/>
      <c r="E241" s="9"/>
      <c r="F241" s="9" t="s">
        <v>321</v>
      </c>
      <c r="G241" s="30">
        <v>100</v>
      </c>
      <c r="H241" s="14"/>
      <c r="I241" s="21">
        <f t="shared" si="3"/>
        <v>0</v>
      </c>
    </row>
    <row r="242" spans="1:9" ht="15">
      <c r="A242" s="58"/>
      <c r="B242" s="59"/>
      <c r="C242" s="19" t="s">
        <v>249</v>
      </c>
      <c r="D242" s="9"/>
      <c r="E242" s="9"/>
      <c r="F242" s="9" t="s">
        <v>321</v>
      </c>
      <c r="G242" s="30">
        <v>80</v>
      </c>
      <c r="H242" s="14"/>
      <c r="I242" s="21">
        <f t="shared" si="3"/>
        <v>0</v>
      </c>
    </row>
    <row r="243" spans="1:9" ht="15">
      <c r="A243" s="58"/>
      <c r="B243" s="59"/>
      <c r="C243" s="19" t="s">
        <v>250</v>
      </c>
      <c r="D243" s="9"/>
      <c r="E243" s="9"/>
      <c r="F243" s="9" t="s">
        <v>321</v>
      </c>
      <c r="G243" s="30">
        <v>10</v>
      </c>
      <c r="H243" s="14"/>
      <c r="I243" s="21">
        <f t="shared" si="3"/>
        <v>0</v>
      </c>
    </row>
    <row r="244" spans="1:9" ht="17.25" customHeight="1">
      <c r="A244" s="18">
        <v>91</v>
      </c>
      <c r="B244" s="16" t="s">
        <v>251</v>
      </c>
      <c r="C244" s="16" t="s">
        <v>252</v>
      </c>
      <c r="D244" s="9"/>
      <c r="E244" s="9"/>
      <c r="F244" s="9" t="s">
        <v>321</v>
      </c>
      <c r="G244" s="30">
        <v>1</v>
      </c>
      <c r="H244" s="14"/>
      <c r="I244" s="21">
        <f t="shared" si="3"/>
        <v>0</v>
      </c>
    </row>
    <row r="245" spans="1:9" ht="20.25" customHeight="1">
      <c r="A245" s="46">
        <v>92</v>
      </c>
      <c r="B245" s="47" t="s">
        <v>253</v>
      </c>
      <c r="C245" s="16" t="s">
        <v>254</v>
      </c>
      <c r="D245" s="9"/>
      <c r="E245" s="9"/>
      <c r="F245" s="9" t="s">
        <v>321</v>
      </c>
      <c r="G245" s="30">
        <v>1</v>
      </c>
      <c r="H245" s="14"/>
      <c r="I245" s="21">
        <f t="shared" si="3"/>
        <v>0</v>
      </c>
    </row>
    <row r="246" spans="1:9" ht="15">
      <c r="A246" s="46"/>
      <c r="B246" s="47"/>
      <c r="C246" s="16" t="s">
        <v>255</v>
      </c>
      <c r="D246" s="9"/>
      <c r="E246" s="9"/>
      <c r="F246" s="9" t="s">
        <v>321</v>
      </c>
      <c r="G246" s="30">
        <v>1</v>
      </c>
      <c r="H246" s="14"/>
      <c r="I246" s="21">
        <f t="shared" si="3"/>
        <v>0</v>
      </c>
    </row>
    <row r="247" spans="1:9" ht="15">
      <c r="A247" s="46"/>
      <c r="B247" s="47"/>
      <c r="C247" s="16" t="s">
        <v>256</v>
      </c>
      <c r="D247" s="9"/>
      <c r="E247" s="9"/>
      <c r="F247" s="9" t="s">
        <v>321</v>
      </c>
      <c r="G247" s="30">
        <v>2</v>
      </c>
      <c r="H247" s="14"/>
      <c r="I247" s="21">
        <f t="shared" si="3"/>
        <v>0</v>
      </c>
    </row>
    <row r="248" spans="1:9" ht="30">
      <c r="A248" s="46">
        <v>93</v>
      </c>
      <c r="B248" s="47" t="s">
        <v>257</v>
      </c>
      <c r="C248" s="37" t="s">
        <v>391</v>
      </c>
      <c r="D248" s="9"/>
      <c r="E248" s="9"/>
      <c r="F248" s="9" t="s">
        <v>323</v>
      </c>
      <c r="G248" s="30">
        <v>1</v>
      </c>
      <c r="H248" s="14"/>
      <c r="I248" s="21">
        <f t="shared" si="3"/>
        <v>0</v>
      </c>
    </row>
    <row r="249" spans="1:9" ht="29.25" customHeight="1">
      <c r="A249" s="46"/>
      <c r="B249" s="47"/>
      <c r="C249" s="37" t="s">
        <v>390</v>
      </c>
      <c r="D249" s="9"/>
      <c r="E249" s="9"/>
      <c r="F249" s="9" t="s">
        <v>323</v>
      </c>
      <c r="G249" s="30">
        <v>1</v>
      </c>
      <c r="H249" s="14"/>
      <c r="I249" s="21">
        <f t="shared" si="3"/>
        <v>0</v>
      </c>
    </row>
    <row r="250" spans="1:9" ht="30">
      <c r="A250" s="46">
        <v>94</v>
      </c>
      <c r="B250" s="47" t="s">
        <v>258</v>
      </c>
      <c r="C250" s="16" t="s">
        <v>259</v>
      </c>
      <c r="D250" s="9"/>
      <c r="E250" s="9"/>
      <c r="F250" s="9" t="s">
        <v>323</v>
      </c>
      <c r="G250" s="30">
        <v>1</v>
      </c>
      <c r="H250" s="14"/>
      <c r="I250" s="21">
        <f t="shared" si="3"/>
        <v>0</v>
      </c>
    </row>
    <row r="251" spans="1:9" ht="30">
      <c r="A251" s="46"/>
      <c r="B251" s="47"/>
      <c r="C251" s="16" t="s">
        <v>260</v>
      </c>
      <c r="D251" s="9"/>
      <c r="E251" s="9"/>
      <c r="F251" s="9" t="s">
        <v>323</v>
      </c>
      <c r="G251" s="30">
        <v>1</v>
      </c>
      <c r="H251" s="14"/>
      <c r="I251" s="21">
        <f t="shared" si="3"/>
        <v>0</v>
      </c>
    </row>
    <row r="252" spans="1:9" ht="15">
      <c r="A252" s="18">
        <v>95</v>
      </c>
      <c r="B252" s="16" t="s">
        <v>261</v>
      </c>
      <c r="C252" s="16" t="s">
        <v>262</v>
      </c>
      <c r="D252" s="9"/>
      <c r="E252" s="9"/>
      <c r="F252" s="9" t="s">
        <v>323</v>
      </c>
      <c r="G252" s="30">
        <v>5</v>
      </c>
      <c r="H252" s="14"/>
      <c r="I252" s="21">
        <f t="shared" si="3"/>
        <v>0</v>
      </c>
    </row>
    <row r="253" spans="1:9" ht="15">
      <c r="A253" s="46">
        <v>96</v>
      </c>
      <c r="B253" s="47" t="s">
        <v>263</v>
      </c>
      <c r="C253" s="16" t="s">
        <v>264</v>
      </c>
      <c r="D253" s="9"/>
      <c r="E253" s="9"/>
      <c r="F253" s="9" t="s">
        <v>323</v>
      </c>
      <c r="G253" s="30">
        <v>30</v>
      </c>
      <c r="H253" s="14"/>
      <c r="I253" s="21">
        <f t="shared" si="3"/>
        <v>0</v>
      </c>
    </row>
    <row r="254" spans="1:9" ht="15">
      <c r="A254" s="46"/>
      <c r="B254" s="47"/>
      <c r="C254" s="16" t="s">
        <v>265</v>
      </c>
      <c r="D254" s="9"/>
      <c r="E254" s="9"/>
      <c r="F254" s="9" t="s">
        <v>323</v>
      </c>
      <c r="G254" s="30">
        <v>30</v>
      </c>
      <c r="H254" s="14"/>
      <c r="I254" s="21">
        <f t="shared" si="3"/>
        <v>0</v>
      </c>
    </row>
    <row r="255" spans="1:9" ht="30">
      <c r="A255" s="18">
        <v>97</v>
      </c>
      <c r="B255" s="16" t="s">
        <v>266</v>
      </c>
      <c r="C255" s="16" t="s">
        <v>267</v>
      </c>
      <c r="D255" s="9"/>
      <c r="E255" s="9"/>
      <c r="F255" s="9" t="s">
        <v>321</v>
      </c>
      <c r="G255" s="30">
        <v>30</v>
      </c>
      <c r="H255" s="14"/>
      <c r="I255" s="21">
        <f t="shared" si="3"/>
        <v>0</v>
      </c>
    </row>
    <row r="256" spans="1:9" ht="30">
      <c r="A256" s="18">
        <v>98</v>
      </c>
      <c r="B256" s="16" t="s">
        <v>268</v>
      </c>
      <c r="C256" s="16" t="s">
        <v>269</v>
      </c>
      <c r="D256" s="9"/>
      <c r="E256" s="9"/>
      <c r="F256" s="9" t="s">
        <v>321</v>
      </c>
      <c r="G256" s="30">
        <v>3</v>
      </c>
      <c r="H256" s="14"/>
      <c r="I256" s="21">
        <f t="shared" si="3"/>
        <v>0</v>
      </c>
    </row>
    <row r="257" spans="1:9" ht="15">
      <c r="A257" s="18">
        <v>99</v>
      </c>
      <c r="B257" s="16" t="s">
        <v>270</v>
      </c>
      <c r="C257" s="16" t="s">
        <v>271</v>
      </c>
      <c r="D257" s="9"/>
      <c r="E257" s="9"/>
      <c r="F257" s="9" t="s">
        <v>321</v>
      </c>
      <c r="G257" s="30">
        <v>30</v>
      </c>
      <c r="H257" s="14"/>
      <c r="I257" s="21">
        <f t="shared" si="3"/>
        <v>0</v>
      </c>
    </row>
    <row r="258" spans="1:9" ht="15">
      <c r="A258" s="46">
        <v>100</v>
      </c>
      <c r="B258" s="47" t="s">
        <v>272</v>
      </c>
      <c r="C258" s="16" t="s">
        <v>273</v>
      </c>
      <c r="D258" s="9"/>
      <c r="E258" s="9"/>
      <c r="F258" s="9" t="s">
        <v>321</v>
      </c>
      <c r="G258" s="30">
        <v>560</v>
      </c>
      <c r="H258" s="14"/>
      <c r="I258" s="21">
        <f t="shared" si="3"/>
        <v>0</v>
      </c>
    </row>
    <row r="259" spans="1:9" ht="15">
      <c r="A259" s="46"/>
      <c r="B259" s="47"/>
      <c r="C259" s="37" t="s">
        <v>403</v>
      </c>
      <c r="D259" s="9"/>
      <c r="E259" s="9"/>
      <c r="F259" s="9" t="s">
        <v>321</v>
      </c>
      <c r="G259" s="30">
        <v>410</v>
      </c>
      <c r="H259" s="14"/>
      <c r="I259" s="21">
        <f aca="true" t="shared" si="4" ref="I259:I283">G259*H259</f>
        <v>0</v>
      </c>
    </row>
    <row r="260" spans="1:9" ht="45">
      <c r="A260" s="46">
        <v>101</v>
      </c>
      <c r="B260" s="47" t="s">
        <v>274</v>
      </c>
      <c r="C260" s="16" t="s">
        <v>275</v>
      </c>
      <c r="D260" s="9"/>
      <c r="E260" s="9"/>
      <c r="F260" s="9" t="s">
        <v>321</v>
      </c>
      <c r="G260" s="30">
        <v>150</v>
      </c>
      <c r="H260" s="14"/>
      <c r="I260" s="21">
        <f t="shared" si="4"/>
        <v>0</v>
      </c>
    </row>
    <row r="261" spans="1:9" ht="45">
      <c r="A261" s="46"/>
      <c r="B261" s="47"/>
      <c r="C261" s="16" t="s">
        <v>276</v>
      </c>
      <c r="D261" s="9"/>
      <c r="E261" s="9"/>
      <c r="F261" s="9" t="s">
        <v>321</v>
      </c>
      <c r="G261" s="30">
        <v>150</v>
      </c>
      <c r="H261" s="14"/>
      <c r="I261" s="21">
        <f t="shared" si="4"/>
        <v>0</v>
      </c>
    </row>
    <row r="262" spans="1:9" ht="15">
      <c r="A262" s="46">
        <v>102</v>
      </c>
      <c r="B262" s="47" t="s">
        <v>277</v>
      </c>
      <c r="C262" s="16" t="s">
        <v>278</v>
      </c>
      <c r="D262" s="9"/>
      <c r="E262" s="9"/>
      <c r="F262" s="9" t="s">
        <v>323</v>
      </c>
      <c r="G262" s="30">
        <v>400</v>
      </c>
      <c r="H262" s="14"/>
      <c r="I262" s="21">
        <f t="shared" si="4"/>
        <v>0</v>
      </c>
    </row>
    <row r="263" spans="1:9" ht="15">
      <c r="A263" s="46"/>
      <c r="B263" s="47"/>
      <c r="C263" s="16" t="s">
        <v>279</v>
      </c>
      <c r="D263" s="9"/>
      <c r="E263" s="9"/>
      <c r="F263" s="9" t="s">
        <v>323</v>
      </c>
      <c r="G263" s="30">
        <v>400</v>
      </c>
      <c r="H263" s="14"/>
      <c r="I263" s="21">
        <f t="shared" si="4"/>
        <v>0</v>
      </c>
    </row>
    <row r="264" spans="1:9" ht="15">
      <c r="A264" s="18">
        <v>103</v>
      </c>
      <c r="B264" s="16" t="s">
        <v>280</v>
      </c>
      <c r="C264" s="16" t="s">
        <v>281</v>
      </c>
      <c r="D264" s="9"/>
      <c r="E264" s="9"/>
      <c r="F264" s="9" t="s">
        <v>323</v>
      </c>
      <c r="G264" s="30">
        <v>15</v>
      </c>
      <c r="H264" s="14"/>
      <c r="I264" s="21">
        <f t="shared" si="4"/>
        <v>0</v>
      </c>
    </row>
    <row r="265" spans="1:9" ht="15">
      <c r="A265" s="18">
        <v>104</v>
      </c>
      <c r="B265" s="40" t="s">
        <v>282</v>
      </c>
      <c r="C265" s="40" t="s">
        <v>283</v>
      </c>
      <c r="D265" s="9"/>
      <c r="E265" s="9"/>
      <c r="F265" s="9" t="s">
        <v>323</v>
      </c>
      <c r="G265" s="30">
        <v>20</v>
      </c>
      <c r="H265" s="14"/>
      <c r="I265" s="21">
        <f t="shared" si="4"/>
        <v>0</v>
      </c>
    </row>
    <row r="266" spans="1:9" ht="30">
      <c r="A266" s="46">
        <v>105</v>
      </c>
      <c r="B266" s="47" t="s">
        <v>284</v>
      </c>
      <c r="C266" s="16" t="s">
        <v>285</v>
      </c>
      <c r="D266" s="9"/>
      <c r="E266" s="9"/>
      <c r="F266" s="9" t="s">
        <v>323</v>
      </c>
      <c r="G266" s="30">
        <v>4</v>
      </c>
      <c r="H266" s="14"/>
      <c r="I266" s="21">
        <f t="shared" si="4"/>
        <v>0</v>
      </c>
    </row>
    <row r="267" spans="1:9" ht="30">
      <c r="A267" s="46"/>
      <c r="B267" s="47"/>
      <c r="C267" s="16" t="s">
        <v>286</v>
      </c>
      <c r="D267" s="9"/>
      <c r="E267" s="9"/>
      <c r="F267" s="9" t="s">
        <v>323</v>
      </c>
      <c r="G267" s="30">
        <v>4</v>
      </c>
      <c r="H267" s="14"/>
      <c r="I267" s="21">
        <f t="shared" si="4"/>
        <v>0</v>
      </c>
    </row>
    <row r="268" spans="1:9" ht="15">
      <c r="A268" s="46"/>
      <c r="B268" s="47"/>
      <c r="C268" s="16" t="s">
        <v>287</v>
      </c>
      <c r="D268" s="9"/>
      <c r="E268" s="9"/>
      <c r="F268" s="9" t="s">
        <v>321</v>
      </c>
      <c r="G268" s="30">
        <v>60</v>
      </c>
      <c r="H268" s="14"/>
      <c r="I268" s="21">
        <f t="shared" si="4"/>
        <v>0</v>
      </c>
    </row>
    <row r="269" spans="1:9" ht="15">
      <c r="A269" s="46"/>
      <c r="B269" s="47"/>
      <c r="C269" s="16" t="s">
        <v>288</v>
      </c>
      <c r="D269" s="9"/>
      <c r="E269" s="9"/>
      <c r="F269" s="9" t="s">
        <v>321</v>
      </c>
      <c r="G269" s="30">
        <v>20</v>
      </c>
      <c r="H269" s="14"/>
      <c r="I269" s="21">
        <f t="shared" si="4"/>
        <v>0</v>
      </c>
    </row>
    <row r="270" spans="1:9" ht="15">
      <c r="A270" s="46"/>
      <c r="B270" s="47"/>
      <c r="C270" s="16" t="s">
        <v>289</v>
      </c>
      <c r="D270" s="9"/>
      <c r="E270" s="9"/>
      <c r="F270" s="9" t="s">
        <v>321</v>
      </c>
      <c r="G270" s="30">
        <v>20</v>
      </c>
      <c r="H270" s="14"/>
      <c r="I270" s="21">
        <f t="shared" si="4"/>
        <v>0</v>
      </c>
    </row>
    <row r="271" spans="1:9" ht="15">
      <c r="A271" s="46"/>
      <c r="B271" s="47"/>
      <c r="C271" s="16" t="s">
        <v>290</v>
      </c>
      <c r="D271" s="9"/>
      <c r="E271" s="9"/>
      <c r="F271" s="9" t="s">
        <v>321</v>
      </c>
      <c r="G271" s="30">
        <v>20</v>
      </c>
      <c r="H271" s="14"/>
      <c r="I271" s="21">
        <f t="shared" si="4"/>
        <v>0</v>
      </c>
    </row>
    <row r="272" spans="1:9" ht="15">
      <c r="A272" s="46"/>
      <c r="B272" s="47"/>
      <c r="C272" s="16" t="s">
        <v>291</v>
      </c>
      <c r="D272" s="9"/>
      <c r="E272" s="9"/>
      <c r="F272" s="9" t="s">
        <v>321</v>
      </c>
      <c r="G272" s="30">
        <v>30</v>
      </c>
      <c r="H272" s="14"/>
      <c r="I272" s="21">
        <f t="shared" si="4"/>
        <v>0</v>
      </c>
    </row>
    <row r="273" spans="1:9" ht="15">
      <c r="A273" s="46"/>
      <c r="B273" s="47"/>
      <c r="C273" s="16" t="s">
        <v>292</v>
      </c>
      <c r="D273" s="9"/>
      <c r="E273" s="9"/>
      <c r="F273" s="9" t="s">
        <v>321</v>
      </c>
      <c r="G273" s="30">
        <v>30</v>
      </c>
      <c r="H273" s="14"/>
      <c r="I273" s="21">
        <f t="shared" si="4"/>
        <v>0</v>
      </c>
    </row>
    <row r="274" spans="1:9" ht="30">
      <c r="A274" s="18">
        <v>106</v>
      </c>
      <c r="B274" s="16" t="s">
        <v>293</v>
      </c>
      <c r="C274" s="37" t="s">
        <v>392</v>
      </c>
      <c r="D274" s="9"/>
      <c r="E274" s="9"/>
      <c r="F274" s="9" t="s">
        <v>321</v>
      </c>
      <c r="G274" s="30">
        <v>30</v>
      </c>
      <c r="H274" s="14"/>
      <c r="I274" s="21">
        <f t="shared" si="4"/>
        <v>0</v>
      </c>
    </row>
    <row r="275" spans="1:9" ht="30">
      <c r="A275" s="46">
        <v>107</v>
      </c>
      <c r="B275" s="47" t="s">
        <v>294</v>
      </c>
      <c r="C275" s="16" t="s">
        <v>295</v>
      </c>
      <c r="D275" s="9"/>
      <c r="E275" s="9"/>
      <c r="F275" s="9" t="s">
        <v>323</v>
      </c>
      <c r="G275" s="30">
        <v>470</v>
      </c>
      <c r="H275" s="14"/>
      <c r="I275" s="21">
        <f t="shared" si="4"/>
        <v>0</v>
      </c>
    </row>
    <row r="276" spans="1:9" ht="30">
      <c r="A276" s="46"/>
      <c r="B276" s="47"/>
      <c r="C276" s="16" t="s">
        <v>296</v>
      </c>
      <c r="D276" s="9"/>
      <c r="E276" s="9"/>
      <c r="F276" s="9" t="s">
        <v>323</v>
      </c>
      <c r="G276" s="30">
        <v>400</v>
      </c>
      <c r="H276" s="14"/>
      <c r="I276" s="21">
        <f t="shared" si="4"/>
        <v>0</v>
      </c>
    </row>
    <row r="277" spans="1:9" ht="45">
      <c r="A277" s="46"/>
      <c r="B277" s="47"/>
      <c r="C277" s="16" t="s">
        <v>297</v>
      </c>
      <c r="D277" s="9"/>
      <c r="E277" s="9"/>
      <c r="F277" s="9" t="s">
        <v>321</v>
      </c>
      <c r="G277" s="30">
        <v>30</v>
      </c>
      <c r="H277" s="14"/>
      <c r="I277" s="21">
        <f t="shared" si="4"/>
        <v>0</v>
      </c>
    </row>
    <row r="278" spans="1:9" ht="24" customHeight="1">
      <c r="A278" s="46"/>
      <c r="B278" s="47"/>
      <c r="C278" s="16" t="s">
        <v>298</v>
      </c>
      <c r="D278" s="9"/>
      <c r="E278" s="9"/>
      <c r="F278" s="9" t="s">
        <v>323</v>
      </c>
      <c r="G278" s="30">
        <v>10</v>
      </c>
      <c r="H278" s="14"/>
      <c r="I278" s="21">
        <f t="shared" si="4"/>
        <v>0</v>
      </c>
    </row>
    <row r="279" spans="1:9" ht="30">
      <c r="A279" s="18">
        <v>108</v>
      </c>
      <c r="B279" s="16" t="s">
        <v>299</v>
      </c>
      <c r="C279" s="16" t="s">
        <v>300</v>
      </c>
      <c r="D279" s="9"/>
      <c r="E279" s="9"/>
      <c r="F279" s="9" t="s">
        <v>321</v>
      </c>
      <c r="G279" s="30">
        <v>20</v>
      </c>
      <c r="H279" s="14"/>
      <c r="I279" s="21">
        <f t="shared" si="4"/>
        <v>0</v>
      </c>
    </row>
    <row r="280" spans="1:9" ht="30">
      <c r="A280" s="46">
        <v>109</v>
      </c>
      <c r="B280" s="47" t="s">
        <v>301</v>
      </c>
      <c r="C280" s="16" t="s">
        <v>302</v>
      </c>
      <c r="D280" s="9"/>
      <c r="E280" s="9"/>
      <c r="F280" s="9" t="s">
        <v>321</v>
      </c>
      <c r="G280" s="30">
        <v>25</v>
      </c>
      <c r="H280" s="14"/>
      <c r="I280" s="21">
        <f t="shared" si="4"/>
        <v>0</v>
      </c>
    </row>
    <row r="281" spans="1:9" ht="30">
      <c r="A281" s="46"/>
      <c r="B281" s="47"/>
      <c r="C281" s="16" t="s">
        <v>303</v>
      </c>
      <c r="D281" s="9"/>
      <c r="E281" s="9"/>
      <c r="F281" s="9" t="s">
        <v>321</v>
      </c>
      <c r="G281" s="30">
        <v>10</v>
      </c>
      <c r="H281" s="14"/>
      <c r="I281" s="21">
        <f t="shared" si="4"/>
        <v>0</v>
      </c>
    </row>
    <row r="282" spans="1:9" ht="15">
      <c r="A282" s="18">
        <v>110</v>
      </c>
      <c r="B282" s="16" t="s">
        <v>304</v>
      </c>
      <c r="C282" s="37" t="s">
        <v>393</v>
      </c>
      <c r="D282" s="9"/>
      <c r="E282" s="9"/>
      <c r="F282" s="9" t="s">
        <v>322</v>
      </c>
      <c r="G282" s="30">
        <v>20</v>
      </c>
      <c r="H282" s="14"/>
      <c r="I282" s="21">
        <f t="shared" si="4"/>
        <v>0</v>
      </c>
    </row>
    <row r="283" spans="1:9" ht="15.75" thickBot="1">
      <c r="A283" s="24">
        <v>111</v>
      </c>
      <c r="B283" s="25" t="s">
        <v>305</v>
      </c>
      <c r="C283" s="44" t="s">
        <v>394</v>
      </c>
      <c r="D283" s="26"/>
      <c r="E283" s="27"/>
      <c r="F283" s="10" t="s">
        <v>321</v>
      </c>
      <c r="G283" s="31">
        <v>15</v>
      </c>
      <c r="H283" s="15"/>
      <c r="I283" s="22">
        <f t="shared" si="4"/>
        <v>0</v>
      </c>
    </row>
    <row r="284" spans="6:9" ht="16.5" thickBot="1">
      <c r="F284" s="28" t="s">
        <v>319</v>
      </c>
      <c r="G284" s="50" t="s">
        <v>306</v>
      </c>
      <c r="H284" s="51"/>
      <c r="I284" s="12">
        <f>SUM(I10:I283)</f>
        <v>0</v>
      </c>
    </row>
    <row r="285" spans="2:9" ht="16.5" thickBot="1">
      <c r="B285" s="2" t="s">
        <v>340</v>
      </c>
      <c r="F285" s="28" t="s">
        <v>320</v>
      </c>
      <c r="G285" s="48" t="s">
        <v>307</v>
      </c>
      <c r="H285" s="49"/>
      <c r="I285" s="11">
        <f>I284*21%</f>
        <v>0</v>
      </c>
    </row>
    <row r="286" spans="7:9" ht="16.5" thickBot="1">
      <c r="G286" s="50" t="s">
        <v>308</v>
      </c>
      <c r="H286" s="51"/>
      <c r="I286" s="12">
        <f>I284+I285</f>
        <v>0</v>
      </c>
    </row>
    <row r="287" ht="15.75">
      <c r="B287" s="2" t="s">
        <v>341</v>
      </c>
    </row>
    <row r="288" spans="2:3" ht="15.75">
      <c r="B288" s="32"/>
      <c r="C288" s="3"/>
    </row>
    <row r="289" spans="2:3" ht="15.75">
      <c r="B289" s="67" t="s">
        <v>343</v>
      </c>
      <c r="C289" s="67"/>
    </row>
    <row r="291" spans="2:3" ht="15.75">
      <c r="B291" s="67" t="s">
        <v>344</v>
      </c>
      <c r="C291" s="67"/>
    </row>
    <row r="293" ht="15.75">
      <c r="B293" s="32" t="s">
        <v>342</v>
      </c>
    </row>
    <row r="295" spans="4:5" ht="15.75">
      <c r="D295" s="32"/>
      <c r="E295" s="32"/>
    </row>
    <row r="296" spans="2:4" ht="15.75">
      <c r="B296" s="33" t="s">
        <v>309</v>
      </c>
      <c r="C296" s="34"/>
      <c r="D296" s="32"/>
    </row>
    <row r="297" spans="2:5" ht="15.75">
      <c r="B297" s="35" t="s">
        <v>310</v>
      </c>
      <c r="C297" s="34"/>
      <c r="E297" s="32"/>
    </row>
    <row r="298" spans="2:3" ht="15.75">
      <c r="B298" s="35" t="s">
        <v>311</v>
      </c>
      <c r="C298" s="34"/>
    </row>
  </sheetData>
  <sheetProtection/>
  <mergeCells count="145">
    <mergeCell ref="B46:B47"/>
    <mergeCell ref="A25:A27"/>
    <mergeCell ref="B25:B27"/>
    <mergeCell ref="A10:A16"/>
    <mergeCell ref="B10:B16"/>
    <mergeCell ref="B40:B45"/>
    <mergeCell ref="A17:A20"/>
    <mergeCell ref="B17:B20"/>
    <mergeCell ref="C3:C8"/>
    <mergeCell ref="B3:B8"/>
    <mergeCell ref="D4:D8"/>
    <mergeCell ref="D3:E3"/>
    <mergeCell ref="A22:A24"/>
    <mergeCell ref="B22:B24"/>
    <mergeCell ref="A3:A8"/>
    <mergeCell ref="A1:I1"/>
    <mergeCell ref="B289:C289"/>
    <mergeCell ref="B291:C291"/>
    <mergeCell ref="F3:F8"/>
    <mergeCell ref="G3:G8"/>
    <mergeCell ref="H3:H8"/>
    <mergeCell ref="I3:I8"/>
    <mergeCell ref="A2:I2"/>
    <mergeCell ref="E4:E8"/>
    <mergeCell ref="B49:B55"/>
    <mergeCell ref="A56:A59"/>
    <mergeCell ref="B56:B59"/>
    <mergeCell ref="A62:A63"/>
    <mergeCell ref="B62:B63"/>
    <mergeCell ref="A30:A31"/>
    <mergeCell ref="B30:B31"/>
    <mergeCell ref="A35:A39"/>
    <mergeCell ref="B35:B39"/>
    <mergeCell ref="A40:A45"/>
    <mergeCell ref="A46:A47"/>
    <mergeCell ref="A65:A66"/>
    <mergeCell ref="B65:B66"/>
    <mergeCell ref="B67:B69"/>
    <mergeCell ref="A72:A76"/>
    <mergeCell ref="B72:B76"/>
    <mergeCell ref="A77:A78"/>
    <mergeCell ref="B77:B78"/>
    <mergeCell ref="B89:B96"/>
    <mergeCell ref="A107:A115"/>
    <mergeCell ref="B107:B115"/>
    <mergeCell ref="A97:A105"/>
    <mergeCell ref="B97:B105"/>
    <mergeCell ref="A82:A88"/>
    <mergeCell ref="B82:B88"/>
    <mergeCell ref="A118:A119"/>
    <mergeCell ref="B118:B119"/>
    <mergeCell ref="A120:A121"/>
    <mergeCell ref="B120:B121"/>
    <mergeCell ref="A122:A124"/>
    <mergeCell ref="B122:B124"/>
    <mergeCell ref="A125:A127"/>
    <mergeCell ref="B125:B127"/>
    <mergeCell ref="A128:A132"/>
    <mergeCell ref="B128:B132"/>
    <mergeCell ref="A133:A134"/>
    <mergeCell ref="B133:B134"/>
    <mergeCell ref="A135:A138"/>
    <mergeCell ref="B135:B138"/>
    <mergeCell ref="A139:A140"/>
    <mergeCell ref="B139:B140"/>
    <mergeCell ref="B143:B145"/>
    <mergeCell ref="A146:A150"/>
    <mergeCell ref="B146:B150"/>
    <mergeCell ref="A151:A158"/>
    <mergeCell ref="B151:B158"/>
    <mergeCell ref="B159:B161"/>
    <mergeCell ref="B162:B164"/>
    <mergeCell ref="B166:B172"/>
    <mergeCell ref="A173:A174"/>
    <mergeCell ref="B173:B174"/>
    <mergeCell ref="A166:A172"/>
    <mergeCell ref="A159:A161"/>
    <mergeCell ref="A162:A164"/>
    <mergeCell ref="A175:A178"/>
    <mergeCell ref="B175:B178"/>
    <mergeCell ref="A181:A182"/>
    <mergeCell ref="B181:B182"/>
    <mergeCell ref="A184:A188"/>
    <mergeCell ref="B184:B188"/>
    <mergeCell ref="A194:A198"/>
    <mergeCell ref="B194:B198"/>
    <mergeCell ref="A199:A200"/>
    <mergeCell ref="B199:B200"/>
    <mergeCell ref="A201:A202"/>
    <mergeCell ref="B201:B202"/>
    <mergeCell ref="A203:A204"/>
    <mergeCell ref="B203:B204"/>
    <mergeCell ref="A205:A206"/>
    <mergeCell ref="B205:B206"/>
    <mergeCell ref="A207:A208"/>
    <mergeCell ref="B207:B208"/>
    <mergeCell ref="A220:A223"/>
    <mergeCell ref="B220:B223"/>
    <mergeCell ref="A225:A226"/>
    <mergeCell ref="B225:B226"/>
    <mergeCell ref="A211:A212"/>
    <mergeCell ref="B211:B212"/>
    <mergeCell ref="A213:A214"/>
    <mergeCell ref="B213:B214"/>
    <mergeCell ref="A216:A217"/>
    <mergeCell ref="B216:B217"/>
    <mergeCell ref="A227:A228"/>
    <mergeCell ref="B227:B228"/>
    <mergeCell ref="A229:A231"/>
    <mergeCell ref="B229:B231"/>
    <mergeCell ref="A235:A237"/>
    <mergeCell ref="B235:B237"/>
    <mergeCell ref="A239:A240"/>
    <mergeCell ref="B239:B240"/>
    <mergeCell ref="A241:A243"/>
    <mergeCell ref="B241:B243"/>
    <mergeCell ref="A245:A247"/>
    <mergeCell ref="B245:B247"/>
    <mergeCell ref="A260:A261"/>
    <mergeCell ref="B260:B261"/>
    <mergeCell ref="A262:A263"/>
    <mergeCell ref="B262:B263"/>
    <mergeCell ref="A248:A249"/>
    <mergeCell ref="B248:B249"/>
    <mergeCell ref="A250:A251"/>
    <mergeCell ref="B250:B251"/>
    <mergeCell ref="A253:A254"/>
    <mergeCell ref="B253:B254"/>
    <mergeCell ref="G284:H284"/>
    <mergeCell ref="A266:A273"/>
    <mergeCell ref="B266:B273"/>
    <mergeCell ref="A275:A278"/>
    <mergeCell ref="B275:B278"/>
    <mergeCell ref="A280:A281"/>
    <mergeCell ref="B280:B281"/>
    <mergeCell ref="A258:A259"/>
    <mergeCell ref="B258:B259"/>
    <mergeCell ref="G285:H285"/>
    <mergeCell ref="G286:H286"/>
    <mergeCell ref="A49:A55"/>
    <mergeCell ref="A67:A69"/>
    <mergeCell ref="B79:B81"/>
    <mergeCell ref="A79:A81"/>
    <mergeCell ref="A89:A96"/>
    <mergeCell ref="A143:A145"/>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GATIS</dc:creator>
  <cp:keywords/>
  <dc:description/>
  <cp:lastModifiedBy>admin</cp:lastModifiedBy>
  <cp:lastPrinted>2015-02-25T07:34:36Z</cp:lastPrinted>
  <dcterms:created xsi:type="dcterms:W3CDTF">2015-02-24T17:02:32Z</dcterms:created>
  <dcterms:modified xsi:type="dcterms:W3CDTF">2017-02-22T09:35:56Z</dcterms:modified>
  <cp:category/>
  <cp:version/>
  <cp:contentType/>
  <cp:contentStatus/>
</cp:coreProperties>
</file>