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740" activeTab="0"/>
  </bookViews>
  <sheets>
    <sheet name="Tame" sheetId="1" r:id="rId1"/>
  </sheets>
  <definedNames/>
  <calcPr fullCalcOnLoad="1"/>
</workbook>
</file>

<file path=xl/sharedStrings.xml><?xml version="1.0" encoding="utf-8"?>
<sst xmlns="http://schemas.openxmlformats.org/spreadsheetml/2006/main" count="116" uniqueCount="88">
  <si>
    <t>m</t>
  </si>
  <si>
    <t>gab.</t>
  </si>
  <si>
    <t xml:space="preserve"> </t>
  </si>
  <si>
    <t>Nr. p. k.</t>
  </si>
  <si>
    <t xml:space="preserve">Darba nosaukums  </t>
  </si>
  <si>
    <t>Mēr-vienī-ba</t>
  </si>
  <si>
    <t>1.</t>
  </si>
  <si>
    <t>1.1.</t>
  </si>
  <si>
    <t>Demontāžas darbi</t>
  </si>
  <si>
    <t>Montāžas darbi</t>
  </si>
  <si>
    <t>Labiekārtošanas darbi</t>
  </si>
  <si>
    <t>Būves nosaukums</t>
  </si>
  <si>
    <t>Objekta nosaukums</t>
  </si>
  <si>
    <t>Darba nosaukums</t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</si>
  <si>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</si>
  <si>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</si>
  <si>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t>Sagatavošanas darbi</t>
  </si>
  <si>
    <t>1.2.</t>
  </si>
  <si>
    <t>1.3.</t>
  </si>
  <si>
    <t>1.4.</t>
  </si>
  <si>
    <t>1.7.</t>
  </si>
  <si>
    <t>1.5.</t>
  </si>
  <si>
    <t>1.6.</t>
  </si>
  <si>
    <t>1.6.4</t>
  </si>
  <si>
    <t>Daudzums būvniecības 2 kārtai.</t>
  </si>
  <si>
    <t>Piezīmes:</t>
  </si>
  <si>
    <t>2. Darbu veidiem, kuriem uzrādīta tilpuma mērvienība, tilpums materiāliem ir blīvā veidā.</t>
  </si>
  <si>
    <t xml:space="preserve">3. Būvuzņēmējam jāievērtē Darbu daudzumu sarakstā minēto darbu veikšanai nepieciešamie </t>
  </si>
  <si>
    <t xml:space="preserve">materiāli un papildus darbi, kas nav minēti šajā sarakstā, bet bez kuriem nebūtu iespējama </t>
  </si>
  <si>
    <t>būvdarbu tehnoloģiski pareiza un spēkā esošajiem normatīviem atbilstoša veikšana pilnā apjomā.</t>
  </si>
  <si>
    <t>Apstādījumu atjaunošana (augu zeme h 10 cm apsēta ar zālāju sēklu)</t>
  </si>
  <si>
    <t>Nojumes demontāža</t>
  </si>
  <si>
    <t>Laukumu nospraušana</t>
  </si>
  <si>
    <t>Gumijas granulu SBR slāņa ieklāšana 2cm biezumā</t>
  </si>
  <si>
    <t>Gumijas granulu EPDM slāņa ieklāšana 1cm biezumā</t>
  </si>
  <si>
    <t>Seguma konstrukcijas izbūve saimniecības nojumei</t>
  </si>
  <si>
    <t xml:space="preserve">Sīkšķembu izbūve fr.0-16 5cm biezumā </t>
  </si>
  <si>
    <t>Bruģa seguma izbūve</t>
  </si>
  <si>
    <t>Gumijas seguma konstrukcijas izbūve nojumēm</t>
  </si>
  <si>
    <t>Gumijas seguma konstrukcijas izbūve rotaļu laukumiem</t>
  </si>
  <si>
    <t>Soliņu (2001) uzstādīšana</t>
  </si>
  <si>
    <t>Galveno darbu daudzumu kopsavilkums Olaines PII "Zīle" teritorijas labiekārtošanas darbi . Būvniecības 2 kārta.</t>
  </si>
  <si>
    <t>Olaines PII "Zīle" teritorijas labiekārtošanas darbi Kūdras ielā 9, Olainē</t>
  </si>
  <si>
    <t>Teritorijas labiekārtošana</t>
  </si>
  <si>
    <t xml:space="preserve">Šķembu pamata izbūve fr.0-45 20cm biezumā </t>
  </si>
  <si>
    <t xml:space="preserve">Sīkšķembu izbūve fr.0-5 5cm biezumā </t>
  </si>
  <si>
    <t>Galdiņš 2603 un montāža</t>
  </si>
  <si>
    <t>Kopā</t>
  </si>
  <si>
    <t>Pavisam kopā:</t>
  </si>
  <si>
    <t>Interaktīvā spēļu nojume un tās montāžas darbi</t>
  </si>
  <si>
    <t>1.3.6.</t>
  </si>
  <si>
    <t>1.3.7.</t>
  </si>
  <si>
    <t>1.1.2.</t>
  </si>
  <si>
    <t>1.2.1.</t>
  </si>
  <si>
    <t>1.2.2.</t>
  </si>
  <si>
    <t>1.3.1.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</si>
  <si>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</si>
  <si>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</si>
  <si>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</si>
  <si>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</si>
  <si>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</si>
  <si>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</si>
  <si>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</si>
  <si>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</si>
  <si>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1.5.1.</t>
  </si>
  <si>
    <t>1.5.2.</t>
  </si>
  <si>
    <t>1.5.3.</t>
  </si>
  <si>
    <t>1.6.1.</t>
  </si>
  <si>
    <t>1.6.2.</t>
  </si>
  <si>
    <t>1.6.3.</t>
  </si>
  <si>
    <t>1.7.1.</t>
  </si>
  <si>
    <t>1.7.2.</t>
  </si>
  <si>
    <t>Vienības cena</t>
  </si>
  <si>
    <t>Rotaļu iekārta KSIL 5125 un tās montāža</t>
  </si>
  <si>
    <t xml:space="preserve"> Atsperšūpoles 4172 un montāža</t>
  </si>
  <si>
    <t>Batuta KSIL BAT 1 un montāža</t>
  </si>
  <si>
    <t>Saimniecības nojume un tās montāža montāža</t>
  </si>
  <si>
    <t>1.6.4.</t>
  </si>
  <si>
    <t>Gumijas granulu (SBR krāsota) slāņa ieklāšana 45mm biezumā (sarkans tonis)</t>
  </si>
  <si>
    <t>Gumijas mulčas (SBR krāsota)  seguma iieklāšana 45mm biezumā (sarkans tonis)</t>
  </si>
  <si>
    <t>1.6.5.</t>
  </si>
  <si>
    <t>Smilts pamata izbūve h=10cm biezumā</t>
  </si>
  <si>
    <t>1.6.6.</t>
  </si>
  <si>
    <t>Geotekstila ieklāšana</t>
  </si>
  <si>
    <t>Liekās grunts norakšana (t.sk. ar rokām) un aizvešana uz atbērtni.</t>
  </si>
  <si>
    <t>Betona apmaļu BR100.20.08 uzstādīšana betona pamatnē uz šķembu pamata</t>
  </si>
  <si>
    <t>1.Darbu daudzumi skatāmi kopā ar tehnisko specifikāciju.</t>
  </si>
  <si>
    <t>ONP 2018/21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</si>
</sst>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Helv"/>
      <family val="0"/>
    </font>
    <font>
      <sz val="8"/>
      <name val="Arial Baltic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Helv"/>
      <family val="0"/>
    </font>
    <font>
      <b/>
      <sz val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8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3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0" fillId="0" borderId="0" xfId="0" applyNumberFormat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left" vertical="center" wrapText="1" shrinkToFit="1"/>
    </xf>
    <xf numFmtId="4" fontId="26" fillId="0" borderId="10" xfId="0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/>
    </xf>
    <xf numFmtId="49" fontId="34" fillId="16" borderId="11" xfId="0" applyNumberFormat="1" applyFont="1" applyFill="1" applyBorder="1" applyAlignment="1">
      <alignment horizontal="center" vertical="center"/>
    </xf>
    <xf numFmtId="49" fontId="34" fillId="16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right" vertical="center"/>
    </xf>
    <xf numFmtId="49" fontId="34" fillId="16" borderId="11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left" vertical="center" wrapText="1" shrinkToFit="1"/>
    </xf>
    <xf numFmtId="49" fontId="34" fillId="16" borderId="1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6" fillId="0" borderId="0" xfId="51" applyFont="1" applyFill="1" applyAlignment="1">
      <alignment horizontal="left"/>
      <protection/>
    </xf>
    <xf numFmtId="2" fontId="34" fillId="16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 shrinkToFit="1"/>
    </xf>
    <xf numFmtId="2" fontId="26" fillId="24" borderId="10" xfId="0" applyNumberFormat="1" applyFont="1" applyFill="1" applyBorder="1" applyAlignment="1">
      <alignment horizontal="center" vertical="center" wrapText="1" shrinkToFit="1"/>
    </xf>
    <xf numFmtId="2" fontId="26" fillId="25" borderId="10" xfId="0" applyNumberFormat="1" applyFont="1" applyFill="1" applyBorder="1" applyAlignment="1">
      <alignment horizontal="center" vertical="center" wrapText="1" shrinkToFit="1"/>
    </xf>
    <xf numFmtId="2" fontId="37" fillId="16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wrapText="1"/>
    </xf>
    <xf numFmtId="49" fontId="37" fillId="16" borderId="10" xfId="0" applyNumberFormat="1" applyFont="1" applyFill="1" applyBorder="1" applyAlignment="1">
      <alignment horizontal="center" vertical="center"/>
    </xf>
    <xf numFmtId="2" fontId="37" fillId="26" borderId="10" xfId="0" applyNumberFormat="1" applyFont="1" applyFill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vertical="center" wrapText="1"/>
    </xf>
    <xf numFmtId="0" fontId="25" fillId="27" borderId="15" xfId="0" applyFont="1" applyFill="1" applyBorder="1" applyAlignment="1">
      <alignment vertical="center" wrapText="1"/>
    </xf>
    <xf numFmtId="3" fontId="32" fillId="28" borderId="10" xfId="0" applyNumberFormat="1" applyFont="1" applyFill="1" applyBorder="1" applyAlignment="1">
      <alignment horizontal="center" vertical="center" wrapText="1" shrinkToFit="1"/>
    </xf>
    <xf numFmtId="4" fontId="31" fillId="0" borderId="16" xfId="0" applyNumberFormat="1" applyFont="1" applyFill="1" applyBorder="1" applyAlignment="1">
      <alignment horizontal="center" vertical="center" wrapText="1" shrinkToFit="1"/>
    </xf>
    <xf numFmtId="2" fontId="26" fillId="0" borderId="16" xfId="0" applyNumberFormat="1" applyFont="1" applyFill="1" applyBorder="1" applyAlignment="1">
      <alignment horizontal="center" vertical="center" wrapText="1" shrinkToFi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33" fillId="28" borderId="17" xfId="0" applyNumberFormat="1" applyFont="1" applyFill="1" applyBorder="1" applyAlignment="1">
      <alignment horizontal="center" vertical="center" wrapText="1" shrinkToFit="1"/>
    </xf>
    <xf numFmtId="3" fontId="32" fillId="28" borderId="18" xfId="0" applyNumberFormat="1" applyFont="1" applyFill="1" applyBorder="1" applyAlignment="1">
      <alignment horizontal="center" vertical="center" wrapText="1" shrinkToFit="1"/>
    </xf>
    <xf numFmtId="4" fontId="26" fillId="28" borderId="19" xfId="0" applyNumberFormat="1" applyFont="1" applyFill="1" applyBorder="1" applyAlignment="1">
      <alignment horizontal="left" vertical="center" wrapText="1"/>
    </xf>
    <xf numFmtId="4" fontId="33" fillId="28" borderId="20" xfId="0" applyNumberFormat="1" applyFont="1" applyFill="1" applyBorder="1" applyAlignment="1">
      <alignment horizontal="center" vertical="center" wrapText="1" shrinkToFit="1"/>
    </xf>
    <xf numFmtId="4" fontId="26" fillId="28" borderId="21" xfId="0" applyNumberFormat="1" applyFont="1" applyFill="1" applyBorder="1" applyAlignment="1">
      <alignment horizontal="left" vertical="center" wrapText="1"/>
    </xf>
    <xf numFmtId="3" fontId="32" fillId="28" borderId="22" xfId="0" applyNumberFormat="1" applyFont="1" applyFill="1" applyBorder="1" applyAlignment="1">
      <alignment horizontal="center" vertical="center" wrapText="1" shrinkToFit="1"/>
    </xf>
    <xf numFmtId="4" fontId="24" fillId="28" borderId="23" xfId="0" applyNumberFormat="1" applyFont="1" applyFill="1" applyBorder="1" applyAlignment="1">
      <alignment horizontal="left" vertical="center" wrapText="1"/>
    </xf>
    <xf numFmtId="4" fontId="0" fillId="26" borderId="11" xfId="0" applyNumberFormat="1" applyFill="1" applyBorder="1" applyAlignment="1">
      <alignment horizontal="center" vertical="center" wrapText="1"/>
    </xf>
    <xf numFmtId="0" fontId="0" fillId="27" borderId="24" xfId="0" applyFill="1" applyBorder="1" applyAlignment="1">
      <alignment/>
    </xf>
    <xf numFmtId="0" fontId="23" fillId="16" borderId="25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16" borderId="27" xfId="0" applyFont="1" applyFill="1" applyBorder="1" applyAlignment="1">
      <alignment horizontal="center" vertical="center" wrapText="1"/>
    </xf>
    <xf numFmtId="3" fontId="36" fillId="28" borderId="28" xfId="0" applyNumberFormat="1" applyFont="1" applyFill="1" applyBorder="1" applyAlignment="1">
      <alignment horizontal="center" vertical="center" wrapText="1" shrinkToFit="1"/>
    </xf>
    <xf numFmtId="3" fontId="32" fillId="28" borderId="22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6" borderId="20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22" xfId="0" applyFont="1" applyFill="1" applyBorder="1" applyAlignment="1">
      <alignment horizontal="center" vertical="center" wrapText="1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Kopsavilkums L1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7">
      <selection activeCell="H46" sqref="H46"/>
    </sheetView>
  </sheetViews>
  <sheetFormatPr defaultColWidth="9.140625" defaultRowHeight="12.75"/>
  <cols>
    <col min="1" max="1" width="13.28125" style="0" customWidth="1"/>
    <col min="2" max="2" width="62.00390625" style="0" customWidth="1"/>
    <col min="3" max="3" width="8.00390625" style="0" customWidth="1"/>
    <col min="4" max="5" width="9.421875" style="21" customWidth="1"/>
    <col min="6" max="6" width="11.8515625" style="0" customWidth="1"/>
  </cols>
  <sheetData>
    <row r="1" spans="1:5" ht="35.25" customHeight="1">
      <c r="A1" s="54" t="s">
        <v>41</v>
      </c>
      <c r="B1" s="54"/>
      <c r="C1" s="54"/>
      <c r="D1" s="18"/>
      <c r="E1" s="18"/>
    </row>
    <row r="2" spans="1:5" ht="15.75">
      <c r="A2" s="2"/>
      <c r="B2" s="1" t="s">
        <v>87</v>
      </c>
      <c r="C2" s="1"/>
      <c r="D2" s="1"/>
      <c r="E2" s="1"/>
    </row>
    <row r="3" spans="1:6" ht="24.75" customHeight="1">
      <c r="A3" s="10" t="s">
        <v>11</v>
      </c>
      <c r="B3" s="55" t="s">
        <v>42</v>
      </c>
      <c r="C3" s="55"/>
      <c r="D3" s="19"/>
      <c r="E3" s="19"/>
      <c r="F3" s="5"/>
    </row>
    <row r="4" spans="1:6" ht="24" customHeight="1">
      <c r="A4" s="10" t="s">
        <v>12</v>
      </c>
      <c r="B4" s="55" t="s">
        <v>42</v>
      </c>
      <c r="C4" s="55"/>
      <c r="D4" s="19"/>
      <c r="E4" s="19"/>
      <c r="F4" s="6"/>
    </row>
    <row r="5" spans="1:6" ht="12.75">
      <c r="A5" s="10" t="s">
        <v>13</v>
      </c>
      <c r="B5" s="4" t="s">
        <v>43</v>
      </c>
      <c r="C5" s="4"/>
      <c r="D5" s="4"/>
      <c r="E5" s="4"/>
      <c r="F5" s="4"/>
    </row>
    <row r="6" spans="1:5" ht="15.75">
      <c r="A6" s="2"/>
      <c r="B6" s="1" t="s">
        <v>2</v>
      </c>
      <c r="C6" s="1"/>
      <c r="D6" s="1"/>
      <c r="E6" s="1"/>
    </row>
    <row r="7" spans="1:5" ht="16.5" thickBot="1">
      <c r="A7" s="3"/>
      <c r="B7" s="3"/>
      <c r="C7" s="3"/>
      <c r="D7" s="20"/>
      <c r="E7" s="3"/>
    </row>
    <row r="8" spans="1:6" ht="12.75" customHeight="1">
      <c r="A8" s="56" t="s">
        <v>3</v>
      </c>
      <c r="B8" s="59" t="s">
        <v>4</v>
      </c>
      <c r="C8" s="49" t="s">
        <v>5</v>
      </c>
      <c r="D8" s="49" t="s">
        <v>24</v>
      </c>
      <c r="E8" s="49" t="s">
        <v>72</v>
      </c>
      <c r="F8" s="49" t="s">
        <v>47</v>
      </c>
    </row>
    <row r="9" spans="1:6" ht="12.75" customHeight="1">
      <c r="A9" s="57"/>
      <c r="B9" s="60"/>
      <c r="C9" s="50"/>
      <c r="D9" s="50"/>
      <c r="E9" s="50"/>
      <c r="F9" s="50"/>
    </row>
    <row r="10" spans="1:6" ht="31.5" customHeight="1" thickBot="1">
      <c r="A10" s="58"/>
      <c r="B10" s="61"/>
      <c r="C10" s="51"/>
      <c r="D10" s="51"/>
      <c r="E10" s="51"/>
      <c r="F10" s="51"/>
    </row>
    <row r="11" spans="1:6" ht="17.25" thickBot="1">
      <c r="A11" s="33" t="s">
        <v>6</v>
      </c>
      <c r="B11" s="34"/>
      <c r="C11" s="35"/>
      <c r="D11" s="35"/>
      <c r="E11" s="35"/>
      <c r="F11" s="48"/>
    </row>
    <row r="12" spans="1:6" s="7" customFormat="1" ht="12" customHeight="1">
      <c r="A12" s="11" t="s">
        <v>7</v>
      </c>
      <c r="B12" s="14" t="s">
        <v>16</v>
      </c>
      <c r="C12" s="11"/>
      <c r="D12" s="23"/>
      <c r="E12" s="23"/>
      <c r="F12" s="47"/>
    </row>
    <row r="13" spans="1:6" s="7" customFormat="1" ht="12" customHeight="1">
      <c r="A13" s="13" t="s">
        <v>52</v>
      </c>
      <c r="B13" s="8" t="s">
        <v>32</v>
      </c>
      <c r="C13" s="9" t="s">
        <v>1</v>
      </c>
      <c r="D13" s="24">
        <v>1</v>
      </c>
      <c r="E13" s="24"/>
      <c r="F13" s="28"/>
    </row>
    <row r="14" spans="1:6" s="7" customFormat="1" ht="12" customHeight="1">
      <c r="A14" s="12" t="s">
        <v>17</v>
      </c>
      <c r="B14" s="17" t="s">
        <v>8</v>
      </c>
      <c r="C14" s="29"/>
      <c r="D14" s="27"/>
      <c r="E14" s="27"/>
      <c r="F14" s="31"/>
    </row>
    <row r="15" spans="1:6" s="7" customFormat="1" ht="12" customHeight="1">
      <c r="A15" s="13" t="s">
        <v>53</v>
      </c>
      <c r="B15" s="8" t="s">
        <v>31</v>
      </c>
      <c r="C15" s="9" t="s">
        <v>1</v>
      </c>
      <c r="D15" s="24">
        <v>1</v>
      </c>
      <c r="E15" s="24"/>
      <c r="F15" s="32">
        <f aca="true" t="shared" si="0" ref="F15:F28">D15*E15</f>
        <v>0</v>
      </c>
    </row>
    <row r="16" spans="1:6" s="7" customFormat="1" ht="12" customHeight="1">
      <c r="A16" s="13" t="s">
        <v>54</v>
      </c>
      <c r="B16" s="8" t="s">
        <v>84</v>
      </c>
      <c r="C16" s="9" t="s">
        <v>14</v>
      </c>
      <c r="D16" s="25">
        <v>56.45</v>
      </c>
      <c r="E16" s="24"/>
      <c r="F16" s="32">
        <f t="shared" si="0"/>
        <v>0</v>
      </c>
    </row>
    <row r="17" spans="1:6" s="7" customFormat="1" ht="12" customHeight="1">
      <c r="A17" s="12" t="s">
        <v>18</v>
      </c>
      <c r="B17" s="17" t="s">
        <v>9</v>
      </c>
      <c r="C17" s="29"/>
      <c r="D17" s="27"/>
      <c r="E17" s="30"/>
      <c r="F17" s="31"/>
    </row>
    <row r="18" spans="1:6" s="7" customFormat="1" ht="24" customHeight="1">
      <c r="A18" s="13" t="s">
        <v>55</v>
      </c>
      <c r="B18" s="8" t="s">
        <v>85</v>
      </c>
      <c r="C18" s="9" t="s">
        <v>0</v>
      </c>
      <c r="D18" s="24">
        <v>123</v>
      </c>
      <c r="E18" s="24"/>
      <c r="F18" s="32">
        <f t="shared" si="0"/>
        <v>0</v>
      </c>
    </row>
    <row r="19" spans="1:6" s="7" customFormat="1" ht="12" customHeight="1">
      <c r="A19" s="13" t="s">
        <v>56</v>
      </c>
      <c r="B19" s="8" t="s">
        <v>49</v>
      </c>
      <c r="C19" s="9" t="s">
        <v>1</v>
      </c>
      <c r="D19" s="24">
        <v>2</v>
      </c>
      <c r="E19" s="24"/>
      <c r="F19" s="32">
        <f t="shared" si="0"/>
        <v>0</v>
      </c>
    </row>
    <row r="20" spans="1:6" s="7" customFormat="1" ht="12" customHeight="1">
      <c r="A20" s="13" t="s">
        <v>57</v>
      </c>
      <c r="B20" s="8" t="s">
        <v>73</v>
      </c>
      <c r="C20" s="9" t="s">
        <v>1</v>
      </c>
      <c r="D20" s="24">
        <v>1</v>
      </c>
      <c r="E20" s="32"/>
      <c r="F20" s="32">
        <f t="shared" si="0"/>
        <v>0</v>
      </c>
    </row>
    <row r="21" spans="1:6" s="7" customFormat="1" ht="12" customHeight="1">
      <c r="A21" s="13" t="s">
        <v>58</v>
      </c>
      <c r="B21" s="8" t="s">
        <v>46</v>
      </c>
      <c r="C21" s="9" t="s">
        <v>1</v>
      </c>
      <c r="D21" s="24">
        <v>1</v>
      </c>
      <c r="E21" s="32"/>
      <c r="F21" s="32">
        <f t="shared" si="0"/>
        <v>0</v>
      </c>
    </row>
    <row r="22" spans="1:6" s="7" customFormat="1" ht="12" customHeight="1">
      <c r="A22" s="13" t="s">
        <v>59</v>
      </c>
      <c r="B22" s="8" t="s">
        <v>74</v>
      </c>
      <c r="C22" s="9" t="s">
        <v>1</v>
      </c>
      <c r="D22" s="24">
        <v>1</v>
      </c>
      <c r="E22" s="32"/>
      <c r="F22" s="32">
        <f t="shared" si="0"/>
        <v>0</v>
      </c>
    </row>
    <row r="23" spans="1:6" s="7" customFormat="1" ht="12" customHeight="1">
      <c r="A23" s="13" t="s">
        <v>50</v>
      </c>
      <c r="B23" s="8" t="s">
        <v>75</v>
      </c>
      <c r="C23" s="9" t="s">
        <v>1</v>
      </c>
      <c r="D23" s="24">
        <v>1</v>
      </c>
      <c r="E23" s="32"/>
      <c r="F23" s="32">
        <f t="shared" si="0"/>
        <v>0</v>
      </c>
    </row>
    <row r="24" spans="1:6" s="7" customFormat="1" ht="12" customHeight="1">
      <c r="A24" s="13" t="s">
        <v>51</v>
      </c>
      <c r="B24" s="8" t="s">
        <v>76</v>
      </c>
      <c r="C24" s="9" t="s">
        <v>1</v>
      </c>
      <c r="D24" s="24">
        <v>1</v>
      </c>
      <c r="E24" s="32"/>
      <c r="F24" s="32">
        <f t="shared" si="0"/>
        <v>0</v>
      </c>
    </row>
    <row r="25" spans="1:6" s="7" customFormat="1" ht="12" customHeight="1">
      <c r="A25" s="12" t="s">
        <v>19</v>
      </c>
      <c r="B25" s="17" t="s">
        <v>38</v>
      </c>
      <c r="C25" s="29"/>
      <c r="D25" s="27"/>
      <c r="E25" s="30"/>
      <c r="F25" s="31"/>
    </row>
    <row r="26" spans="1:6" s="7" customFormat="1" ht="12" customHeight="1">
      <c r="A26" s="13" t="s">
        <v>60</v>
      </c>
      <c r="B26" s="8" t="s">
        <v>44</v>
      </c>
      <c r="C26" s="9" t="s">
        <v>14</v>
      </c>
      <c r="D26" s="24">
        <v>9.6</v>
      </c>
      <c r="E26" s="24"/>
      <c r="F26" s="32">
        <f t="shared" si="0"/>
        <v>0</v>
      </c>
    </row>
    <row r="27" spans="1:6" s="7" customFormat="1" ht="12" customHeight="1">
      <c r="A27" s="13" t="s">
        <v>61</v>
      </c>
      <c r="B27" s="8" t="s">
        <v>36</v>
      </c>
      <c r="C27" s="9" t="s">
        <v>14</v>
      </c>
      <c r="D27" s="24">
        <v>2.4</v>
      </c>
      <c r="E27" s="24"/>
      <c r="F27" s="32">
        <f t="shared" si="0"/>
        <v>0</v>
      </c>
    </row>
    <row r="28" spans="1:6" s="7" customFormat="1" ht="12" customHeight="1">
      <c r="A28" s="13" t="s">
        <v>62</v>
      </c>
      <c r="B28" s="8" t="s">
        <v>33</v>
      </c>
      <c r="C28" s="9" t="s">
        <v>15</v>
      </c>
      <c r="D28" s="24">
        <v>48</v>
      </c>
      <c r="E28" s="24"/>
      <c r="F28" s="32">
        <f t="shared" si="0"/>
        <v>0</v>
      </c>
    </row>
    <row r="29" spans="1:6" s="7" customFormat="1" ht="12" customHeight="1">
      <c r="A29" s="13" t="s">
        <v>63</v>
      </c>
      <c r="B29" s="8" t="s">
        <v>34</v>
      </c>
      <c r="C29" s="9" t="s">
        <v>15</v>
      </c>
      <c r="D29" s="24">
        <v>48</v>
      </c>
      <c r="E29" s="24"/>
      <c r="F29" s="32">
        <f>D29*E29</f>
        <v>0</v>
      </c>
    </row>
    <row r="30" spans="1:6" s="7" customFormat="1" ht="12" customHeight="1">
      <c r="A30" s="12" t="s">
        <v>21</v>
      </c>
      <c r="B30" s="17" t="s">
        <v>35</v>
      </c>
      <c r="C30" s="29"/>
      <c r="D30" s="27"/>
      <c r="E30" s="30"/>
      <c r="F30" s="31"/>
    </row>
    <row r="31" spans="1:6" s="7" customFormat="1" ht="12" customHeight="1">
      <c r="A31" s="13" t="s">
        <v>64</v>
      </c>
      <c r="B31" s="8" t="s">
        <v>44</v>
      </c>
      <c r="C31" s="9" t="s">
        <v>14</v>
      </c>
      <c r="D31" s="24">
        <v>1.6</v>
      </c>
      <c r="E31" s="24"/>
      <c r="F31" s="32">
        <f>D31*E31</f>
        <v>0</v>
      </c>
    </row>
    <row r="32" spans="1:6" s="7" customFormat="1" ht="12" customHeight="1">
      <c r="A32" s="13" t="s">
        <v>65</v>
      </c>
      <c r="B32" s="8" t="s">
        <v>45</v>
      </c>
      <c r="C32" s="9" t="s">
        <v>14</v>
      </c>
      <c r="D32" s="24">
        <v>0.4</v>
      </c>
      <c r="E32" s="24"/>
      <c r="F32" s="32">
        <f>D32*E32</f>
        <v>0</v>
      </c>
    </row>
    <row r="33" spans="1:6" s="7" customFormat="1" ht="12" customHeight="1">
      <c r="A33" s="13" t="s">
        <v>66</v>
      </c>
      <c r="B33" s="8" t="s">
        <v>37</v>
      </c>
      <c r="C33" s="9" t="s">
        <v>15</v>
      </c>
      <c r="D33" s="24">
        <v>8</v>
      </c>
      <c r="E33" s="24"/>
      <c r="F33" s="32">
        <f>D33*E33</f>
        <v>0</v>
      </c>
    </row>
    <row r="34" spans="1:6" s="7" customFormat="1" ht="12" customHeight="1">
      <c r="A34" s="12" t="s">
        <v>22</v>
      </c>
      <c r="B34" s="17" t="s">
        <v>39</v>
      </c>
      <c r="C34" s="29"/>
      <c r="D34" s="30"/>
      <c r="E34" s="30"/>
      <c r="F34" s="31"/>
    </row>
    <row r="35" spans="1:6" s="7" customFormat="1" ht="12" customHeight="1">
      <c r="A35" s="13" t="s">
        <v>67</v>
      </c>
      <c r="B35" s="8" t="s">
        <v>44</v>
      </c>
      <c r="C35" s="9" t="s">
        <v>14</v>
      </c>
      <c r="D35" s="25">
        <v>30.2</v>
      </c>
      <c r="E35" s="24"/>
      <c r="F35" s="32">
        <f aca="true" t="shared" si="1" ref="F35:F41">D35*E35</f>
        <v>0</v>
      </c>
    </row>
    <row r="36" spans="1:6" s="7" customFormat="1" ht="12" customHeight="1">
      <c r="A36" s="13" t="s">
        <v>68</v>
      </c>
      <c r="B36" s="8" t="s">
        <v>36</v>
      </c>
      <c r="C36" s="9" t="s">
        <v>14</v>
      </c>
      <c r="D36" s="25">
        <v>7.55</v>
      </c>
      <c r="E36" s="24"/>
      <c r="F36" s="32">
        <f t="shared" si="1"/>
        <v>0</v>
      </c>
    </row>
    <row r="37" spans="1:6" s="7" customFormat="1" ht="12" customHeight="1">
      <c r="A37" s="13" t="s">
        <v>69</v>
      </c>
      <c r="B37" s="8" t="s">
        <v>78</v>
      </c>
      <c r="C37" s="9" t="s">
        <v>15</v>
      </c>
      <c r="D37" s="25">
        <v>151</v>
      </c>
      <c r="E37" s="24"/>
      <c r="F37" s="32">
        <f t="shared" si="1"/>
        <v>0</v>
      </c>
    </row>
    <row r="38" spans="1:6" s="7" customFormat="1" ht="12" customHeight="1" hidden="1">
      <c r="A38" s="13" t="s">
        <v>23</v>
      </c>
      <c r="B38" s="8" t="s">
        <v>34</v>
      </c>
      <c r="C38" s="9" t="s">
        <v>15</v>
      </c>
      <c r="D38" s="26">
        <v>183</v>
      </c>
      <c r="E38" s="26"/>
      <c r="F38" s="32">
        <f t="shared" si="1"/>
        <v>0</v>
      </c>
    </row>
    <row r="39" spans="1:6" s="7" customFormat="1" ht="12" customHeight="1">
      <c r="A39" s="13" t="s">
        <v>77</v>
      </c>
      <c r="B39" s="8" t="s">
        <v>81</v>
      </c>
      <c r="C39" s="9" t="s">
        <v>14</v>
      </c>
      <c r="D39" s="25">
        <v>6.7</v>
      </c>
      <c r="E39" s="25"/>
      <c r="F39" s="32">
        <f t="shared" si="1"/>
        <v>0</v>
      </c>
    </row>
    <row r="40" spans="1:6" s="7" customFormat="1" ht="12" customHeight="1">
      <c r="A40" s="13" t="s">
        <v>80</v>
      </c>
      <c r="B40" s="8" t="s">
        <v>83</v>
      </c>
      <c r="C40" s="9" t="s">
        <v>15</v>
      </c>
      <c r="D40" s="25">
        <v>67</v>
      </c>
      <c r="E40" s="25"/>
      <c r="F40" s="32">
        <f t="shared" si="1"/>
        <v>0</v>
      </c>
    </row>
    <row r="41" spans="1:6" s="7" customFormat="1" ht="12" customHeight="1">
      <c r="A41" s="13" t="s">
        <v>82</v>
      </c>
      <c r="B41" s="8" t="s">
        <v>79</v>
      </c>
      <c r="C41" s="9" t="s">
        <v>15</v>
      </c>
      <c r="D41" s="25">
        <v>67</v>
      </c>
      <c r="E41" s="25"/>
      <c r="F41" s="32">
        <f t="shared" si="1"/>
        <v>0</v>
      </c>
    </row>
    <row r="42" spans="1:6" s="7" customFormat="1" ht="12" customHeight="1">
      <c r="A42" s="12" t="s">
        <v>20</v>
      </c>
      <c r="B42" s="17" t="s">
        <v>10</v>
      </c>
      <c r="C42" s="29"/>
      <c r="D42" s="27"/>
      <c r="E42" s="30"/>
      <c r="F42" s="31"/>
    </row>
    <row r="43" spans="1:6" s="7" customFormat="1" ht="12" customHeight="1">
      <c r="A43" s="13" t="s">
        <v>70</v>
      </c>
      <c r="B43" s="8" t="s">
        <v>30</v>
      </c>
      <c r="C43" s="9" t="s">
        <v>15</v>
      </c>
      <c r="D43" s="24">
        <v>200</v>
      </c>
      <c r="E43" s="24"/>
      <c r="F43" s="32">
        <f>D43*E43</f>
        <v>0</v>
      </c>
    </row>
    <row r="44" spans="1:6" s="7" customFormat="1" ht="12" customHeight="1" thickBot="1">
      <c r="A44" s="13" t="s">
        <v>71</v>
      </c>
      <c r="B44" s="8" t="s">
        <v>40</v>
      </c>
      <c r="C44" s="37" t="s">
        <v>1</v>
      </c>
      <c r="D44" s="38">
        <v>8</v>
      </c>
      <c r="E44" s="38"/>
      <c r="F44" s="39">
        <f>D44*E44</f>
        <v>0</v>
      </c>
    </row>
    <row r="45" spans="1:6" s="7" customFormat="1" ht="12" customHeight="1">
      <c r="A45" s="15"/>
      <c r="B45" s="16"/>
      <c r="C45" s="40"/>
      <c r="D45" s="41" t="s">
        <v>47</v>
      </c>
      <c r="E45" s="41"/>
      <c r="F45" s="42">
        <f>SUM(F12:F44)</f>
        <v>0</v>
      </c>
    </row>
    <row r="46" spans="1:6" s="7" customFormat="1" ht="12" customHeight="1">
      <c r="A46" s="15"/>
      <c r="B46" s="16"/>
      <c r="C46" s="43"/>
      <c r="D46" s="36"/>
      <c r="E46" s="36"/>
      <c r="F46" s="44"/>
    </row>
    <row r="47" spans="1:6" s="7" customFormat="1" ht="12" customHeight="1" thickBot="1">
      <c r="A47" s="15"/>
      <c r="B47" s="22"/>
      <c r="C47" s="52" t="s">
        <v>48</v>
      </c>
      <c r="D47" s="53"/>
      <c r="E47" s="45"/>
      <c r="F47" s="46">
        <f>F45+F46</f>
        <v>0</v>
      </c>
    </row>
    <row r="48" spans="1:2" ht="12.75">
      <c r="A48" s="15" t="s">
        <v>25</v>
      </c>
      <c r="B48" s="16" t="s">
        <v>86</v>
      </c>
    </row>
    <row r="49" spans="1:2" ht="12.75">
      <c r="A49" s="15"/>
      <c r="B49" s="22" t="s">
        <v>26</v>
      </c>
    </row>
    <row r="50" spans="1:2" ht="12.75">
      <c r="A50" s="15"/>
      <c r="B50" s="22" t="s">
        <v>27</v>
      </c>
    </row>
    <row r="51" spans="1:2" ht="12.75">
      <c r="A51" s="15"/>
      <c r="B51" s="22" t="s">
        <v>28</v>
      </c>
    </row>
    <row r="52" spans="1:2" ht="12.75">
      <c r="A52" s="15"/>
      <c r="B52" s="22" t="s">
        <v>29</v>
      </c>
    </row>
  </sheetData>
  <sheetProtection/>
  <mergeCells count="10">
    <mergeCell ref="D8:D10"/>
    <mergeCell ref="C47:D47"/>
    <mergeCell ref="F8:F10"/>
    <mergeCell ref="E8:E10"/>
    <mergeCell ref="A1:C1"/>
    <mergeCell ref="B3:C3"/>
    <mergeCell ref="B4:C4"/>
    <mergeCell ref="A8:A10"/>
    <mergeCell ref="B8:B10"/>
    <mergeCell ref="C8:C10"/>
  </mergeCells>
  <printOptions/>
  <pageMargins left="0.52" right="0.21" top="1" bottom="1" header="0.5" footer="0.5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Janisb</dc:creator>
  <cp:keywords/>
  <dc:description/>
  <cp:lastModifiedBy>admin</cp:lastModifiedBy>
  <cp:lastPrinted>2018-02-20T11:12:30Z</cp:lastPrinted>
  <dcterms:created xsi:type="dcterms:W3CDTF">2009-09-29T13:42:00Z</dcterms:created>
  <dcterms:modified xsi:type="dcterms:W3CDTF">2018-05-17T08:50:54Z</dcterms:modified>
  <cp:category/>
  <cp:version/>
  <cp:contentType/>
  <cp:contentStatus/>
</cp:coreProperties>
</file>